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to\admin\committees\board_of_studies\BoS Meetings\2018-19\5) 20th February 2019 (Rescheduled 6th February 2019)\Course Change INF2B (20 to 10 credits) - Sharon Goldwater\"/>
    </mc:Choice>
  </mc:AlternateContent>
  <bookViews>
    <workbookView xWindow="8175" yWindow="420" windowWidth="19980" windowHeight="15300"/>
  </bookViews>
  <sheets>
    <sheet name="all courses" sheetId="10" r:id="rId1"/>
    <sheet name="counts per tag" sheetId="11" r:id="rId2"/>
  </sheets>
  <definedNames>
    <definedName name="_xlnm._FilterDatabase" localSheetId="0" hidden="1">'all courses'!$A$2:$S$123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10" l="1"/>
  <c r="P93" i="10"/>
  <c r="P95" i="10"/>
  <c r="P94" i="10"/>
  <c r="P51" i="10"/>
  <c r="I95" i="10"/>
  <c r="I94" i="10"/>
  <c r="I93" i="10"/>
  <c r="P92" i="10"/>
  <c r="I92" i="10"/>
  <c r="P66" i="10"/>
  <c r="I66" i="10"/>
  <c r="P60" i="10"/>
  <c r="I60" i="10"/>
  <c r="P107" i="10"/>
  <c r="I107" i="10"/>
  <c r="P61" i="10"/>
  <c r="I61" i="10"/>
  <c r="P88" i="10"/>
  <c r="I88" i="10"/>
  <c r="P70" i="10"/>
  <c r="I70" i="10"/>
  <c r="P65" i="10"/>
  <c r="I65" i="10"/>
  <c r="P25" i="10"/>
  <c r="I25" i="10"/>
  <c r="P36" i="10"/>
  <c r="I36" i="10"/>
  <c r="P37" i="10"/>
  <c r="I37" i="10"/>
  <c r="P64" i="10"/>
  <c r="I64" i="10"/>
  <c r="P68" i="10"/>
  <c r="I68" i="10"/>
  <c r="P69" i="10"/>
  <c r="I69" i="10"/>
  <c r="P75" i="10"/>
  <c r="I75" i="10"/>
  <c r="P77" i="10"/>
  <c r="I77" i="10"/>
  <c r="P87" i="10"/>
  <c r="I87" i="10"/>
  <c r="P96" i="10"/>
  <c r="I96" i="10"/>
  <c r="P101" i="10"/>
  <c r="I101" i="10"/>
  <c r="P102" i="10"/>
  <c r="I102" i="10"/>
  <c r="P103" i="10"/>
  <c r="I103" i="10"/>
  <c r="P53" i="10"/>
  <c r="I53" i="10"/>
  <c r="P52" i="10"/>
  <c r="I52" i="10"/>
  <c r="P50" i="10"/>
  <c r="I50" i="10"/>
  <c r="P49" i="10"/>
  <c r="I49" i="10"/>
  <c r="P48" i="10"/>
  <c r="I48" i="10"/>
  <c r="P47" i="10"/>
  <c r="I47" i="10"/>
  <c r="P46" i="10"/>
  <c r="I46" i="10"/>
  <c r="P45" i="10"/>
  <c r="I45" i="10"/>
  <c r="P44" i="10"/>
  <c r="I44" i="10"/>
  <c r="P43" i="10"/>
  <c r="I43" i="10"/>
  <c r="P42" i="10"/>
  <c r="I42" i="10"/>
  <c r="P41" i="10"/>
  <c r="I41" i="10"/>
  <c r="O3" i="11" l="1"/>
  <c r="N3" i="11"/>
  <c r="M3" i="11"/>
  <c r="L3" i="11"/>
  <c r="K3" i="11"/>
  <c r="J3" i="11"/>
  <c r="H3" i="11"/>
  <c r="G3" i="11"/>
  <c r="F3" i="11"/>
  <c r="E3" i="11"/>
  <c r="O2" i="11"/>
  <c r="N2" i="11"/>
  <c r="M2" i="11"/>
  <c r="L2" i="11"/>
  <c r="K2" i="11"/>
  <c r="J2" i="11"/>
  <c r="H2" i="11"/>
  <c r="G2" i="11"/>
  <c r="F2" i="11"/>
  <c r="E2" i="11"/>
  <c r="I123" i="10"/>
  <c r="P123" i="10"/>
  <c r="P121" i="10" l="1"/>
  <c r="P84" i="10"/>
  <c r="P74" i="10"/>
  <c r="P55" i="10"/>
  <c r="P12" i="10"/>
  <c r="P120" i="10"/>
  <c r="P118" i="10"/>
  <c r="P119" i="10"/>
  <c r="P109" i="10"/>
  <c r="P105" i="10"/>
  <c r="P72" i="10"/>
  <c r="P58" i="10"/>
  <c r="P35" i="10"/>
  <c r="P34" i="10"/>
  <c r="P33" i="10"/>
  <c r="P30" i="10"/>
  <c r="P23" i="10"/>
  <c r="P20" i="10"/>
  <c r="P5" i="10"/>
  <c r="P117" i="10"/>
  <c r="P116" i="10"/>
  <c r="P115" i="10"/>
  <c r="P114" i="10"/>
  <c r="P113" i="10"/>
  <c r="P112" i="10"/>
  <c r="P111" i="10"/>
  <c r="P110" i="10"/>
  <c r="P108" i="10"/>
  <c r="P106" i="10"/>
  <c r="P104" i="10"/>
  <c r="P100" i="10"/>
  <c r="P99" i="10"/>
  <c r="P98" i="10"/>
  <c r="P97" i="10"/>
  <c r="P91" i="10"/>
  <c r="P90" i="10"/>
  <c r="P89" i="10"/>
  <c r="P86" i="10"/>
  <c r="P85" i="10"/>
  <c r="P83" i="10"/>
  <c r="P82" i="10"/>
  <c r="P81" i="10"/>
  <c r="P80" i="10"/>
  <c r="P79" i="10"/>
  <c r="P78" i="10"/>
  <c r="P76" i="10"/>
  <c r="P73" i="10"/>
  <c r="P71" i="10"/>
  <c r="P67" i="10"/>
  <c r="P63" i="10"/>
  <c r="P62" i="10"/>
  <c r="P59" i="10"/>
  <c r="P57" i="10"/>
  <c r="P56" i="10"/>
  <c r="P54" i="10"/>
  <c r="P40" i="10"/>
  <c r="P39" i="10"/>
  <c r="P38" i="10"/>
  <c r="P32" i="10"/>
  <c r="P31" i="10"/>
  <c r="P29" i="10"/>
  <c r="P28" i="10"/>
  <c r="P27" i="10"/>
  <c r="P26" i="10"/>
  <c r="P24" i="10"/>
  <c r="P22" i="10"/>
  <c r="P21" i="10"/>
  <c r="P19" i="10"/>
  <c r="P18" i="10"/>
  <c r="P17" i="10"/>
  <c r="P16" i="10"/>
  <c r="P15" i="10"/>
  <c r="P14" i="10"/>
  <c r="P13" i="10"/>
  <c r="P11" i="10"/>
  <c r="P10" i="10"/>
  <c r="P9" i="10"/>
  <c r="P8" i="10"/>
  <c r="P7" i="10"/>
  <c r="P6" i="10"/>
  <c r="P4" i="10"/>
  <c r="P3" i="10"/>
  <c r="P122" i="10"/>
  <c r="I122" i="10"/>
  <c r="I121" i="10"/>
  <c r="I84" i="10"/>
  <c r="I74" i="10"/>
  <c r="I55" i="10"/>
  <c r="I12" i="10"/>
  <c r="I120" i="10"/>
  <c r="I118" i="10"/>
  <c r="I119" i="10"/>
  <c r="I109" i="10"/>
  <c r="I105" i="10"/>
  <c r="I72" i="10"/>
  <c r="I58" i="10"/>
  <c r="I35" i="10"/>
  <c r="I34" i="10"/>
  <c r="I33" i="10"/>
  <c r="I30" i="10"/>
  <c r="I23" i="10"/>
  <c r="I20" i="10"/>
  <c r="I5" i="10"/>
  <c r="I117" i="10"/>
  <c r="I116" i="10"/>
  <c r="I115" i="10"/>
  <c r="I114" i="10"/>
  <c r="I113" i="10"/>
  <c r="I112" i="10"/>
  <c r="I111" i="10"/>
  <c r="I110" i="10"/>
  <c r="I108" i="10"/>
  <c r="I106" i="10"/>
  <c r="I104" i="10"/>
  <c r="I100" i="10"/>
  <c r="I99" i="10"/>
  <c r="I98" i="10"/>
  <c r="I97" i="10"/>
  <c r="I91" i="10"/>
  <c r="I90" i="10"/>
  <c r="I89" i="10"/>
  <c r="I86" i="10"/>
  <c r="I85" i="10"/>
  <c r="I83" i="10"/>
  <c r="I82" i="10"/>
  <c r="I81" i="10"/>
  <c r="I80" i="10"/>
  <c r="I79" i="10"/>
  <c r="I78" i="10"/>
  <c r="I76" i="10"/>
  <c r="I73" i="10"/>
  <c r="I71" i="10"/>
  <c r="I67" i="10"/>
  <c r="I63" i="10"/>
  <c r="I62" i="10"/>
  <c r="I59" i="10"/>
  <c r="I57" i="10"/>
  <c r="I56" i="10"/>
  <c r="I54" i="10"/>
  <c r="I40" i="10"/>
  <c r="I39" i="10"/>
  <c r="I38" i="10"/>
  <c r="I32" i="10"/>
  <c r="I31" i="10"/>
  <c r="I29" i="10"/>
  <c r="I28" i="10"/>
  <c r="I27" i="10"/>
  <c r="I26" i="10"/>
  <c r="I24" i="10"/>
  <c r="I22" i="10"/>
  <c r="I21" i="10"/>
  <c r="I19" i="10"/>
  <c r="I18" i="10"/>
  <c r="I17" i="10"/>
  <c r="I16" i="10"/>
  <c r="I15" i="10"/>
  <c r="I14" i="10"/>
  <c r="I13" i="10"/>
  <c r="I11" i="10"/>
  <c r="I10" i="10"/>
  <c r="I9" i="10"/>
  <c r="I8" i="10"/>
  <c r="I7" i="10"/>
  <c r="I6" i="10"/>
  <c r="I4" i="10"/>
  <c r="I3" i="10"/>
  <c r="I5" i="11" l="1"/>
  <c r="P5" i="11"/>
</calcChain>
</file>

<file path=xl/sharedStrings.xml><?xml version="1.0" encoding="utf-8"?>
<sst xmlns="http://schemas.openxmlformats.org/spreadsheetml/2006/main" count="480" uniqueCount="402">
  <si>
    <t>Course URL</t>
  </si>
  <si>
    <t>EUCLID Code</t>
  </si>
  <si>
    <t>Acronym</t>
  </si>
  <si>
    <t>AI</t>
  </si>
  <si>
    <t>CG</t>
  </si>
  <si>
    <t>CS</t>
  </si>
  <si>
    <t>SE</t>
  </si>
  <si>
    <t>Level</t>
  </si>
  <si>
    <t>Year</t>
  </si>
  <si>
    <t>Accelerated Natural Language Processing</t>
  </si>
  <si>
    <t>INFR11125</t>
  </si>
  <si>
    <t>ANLP</t>
  </si>
  <si>
    <t>S Goldwater / H Thompson</t>
  </si>
  <si>
    <t>Advanced Databases</t>
  </si>
  <si>
    <t>INFR11011</t>
  </si>
  <si>
    <t>ADBS</t>
  </si>
  <si>
    <t>not allocated</t>
  </si>
  <si>
    <t>Advanced Topics in Foundations of Databases</t>
  </si>
  <si>
    <t>INFR11122</t>
  </si>
  <si>
    <t>ATFD</t>
  </si>
  <si>
    <t>A Pieris</t>
  </si>
  <si>
    <t>Advanced Vision</t>
  </si>
  <si>
    <t>INFR11031</t>
  </si>
  <si>
    <t>AV</t>
  </si>
  <si>
    <t>B Fisher</t>
  </si>
  <si>
    <t>Advances in Programming Languages</t>
  </si>
  <si>
    <t>INFR11101</t>
  </si>
  <si>
    <t>APL</t>
  </si>
  <si>
    <t>Algorithmic Game Theory and its Applications</t>
  </si>
  <si>
    <t>INFR11020</t>
  </si>
  <si>
    <t>AGTA</t>
  </si>
  <si>
    <t>K Etessami</t>
  </si>
  <si>
    <t>Algorithms and Data Structures</t>
  </si>
  <si>
    <t>INFR10052</t>
  </si>
  <si>
    <t>ADS</t>
  </si>
  <si>
    <t>R Mayr</t>
  </si>
  <si>
    <t>Artificial Intelligence, Present and Future</t>
  </si>
  <si>
    <t>INFR11180</t>
  </si>
  <si>
    <t>AIPF</t>
  </si>
  <si>
    <t>Automated Reasoning</t>
  </si>
  <si>
    <t>INFR09042</t>
  </si>
  <si>
    <t>AR</t>
  </si>
  <si>
    <t>J Fleuriot</t>
  </si>
  <si>
    <t>Automatic Speech Recognition</t>
  </si>
  <si>
    <t>INFR11033</t>
  </si>
  <si>
    <t>ASR</t>
  </si>
  <si>
    <t>Bioinformatics 1</t>
  </si>
  <si>
    <t>INFR11160</t>
  </si>
  <si>
    <t>BIO1</t>
  </si>
  <si>
    <t>Bioinformatics 2</t>
  </si>
  <si>
    <t>INFR11005</t>
  </si>
  <si>
    <t>BIO2</t>
  </si>
  <si>
    <t>Blockchains and Distributed Ledgers</t>
  </si>
  <si>
    <t>INFR11144</t>
  </si>
  <si>
    <t>BDL</t>
  </si>
  <si>
    <t>A Kiayias</t>
  </si>
  <si>
    <t>Case Studies in Design Informatics 1</t>
  </si>
  <si>
    <t>INFR11094</t>
  </si>
  <si>
    <t>CDI1</t>
  </si>
  <si>
    <t>M Wolters</t>
  </si>
  <si>
    <t>Case Studies in Design Informatics 2</t>
  </si>
  <si>
    <t>INFR11095</t>
  </si>
  <si>
    <t>CDI2</t>
  </si>
  <si>
    <t>Categories and Quantum Informatics</t>
  </si>
  <si>
    <t>INFR11128</t>
  </si>
  <si>
    <t>CQI</t>
  </si>
  <si>
    <t>C Heunen</t>
  </si>
  <si>
    <t>Compiler Optimisation</t>
  </si>
  <si>
    <t>INFR11032</t>
  </si>
  <si>
    <t>COPT</t>
  </si>
  <si>
    <t>H Leather</t>
  </si>
  <si>
    <t>Compiling Techniques</t>
  </si>
  <si>
    <t>INFR10065</t>
  </si>
  <si>
    <t>CT</t>
  </si>
  <si>
    <t>C Dubach</t>
  </si>
  <si>
    <t>Computational Cognitive Neuroscience</t>
  </si>
  <si>
    <t>INFR11036</t>
  </si>
  <si>
    <t>CCN</t>
  </si>
  <si>
    <t>P Series</t>
  </si>
  <si>
    <t>Computational Cognitive Science</t>
  </si>
  <si>
    <t>INFR10054</t>
  </si>
  <si>
    <t>CCS</t>
  </si>
  <si>
    <t>C Lucas</t>
  </si>
  <si>
    <t>Computational Complexity</t>
  </si>
  <si>
    <t>INFR11102</t>
  </si>
  <si>
    <t>CMC</t>
  </si>
  <si>
    <t>H Guo</t>
  </si>
  <si>
    <t>Computer Algebra</t>
  </si>
  <si>
    <t>INFR11111</t>
  </si>
  <si>
    <t>CA</t>
  </si>
  <si>
    <t>K Kalorkoti</t>
  </si>
  <si>
    <t>Computer Animation &amp; Visualisation</t>
  </si>
  <si>
    <t>INFR11067</t>
  </si>
  <si>
    <t>CAV</t>
  </si>
  <si>
    <t>Computer Communications and Networks</t>
  </si>
  <si>
    <t>INFR10074</t>
  </si>
  <si>
    <t>COMN</t>
  </si>
  <si>
    <t>Computer Graphics</t>
  </si>
  <si>
    <t>INFR11021</t>
  </si>
  <si>
    <t>Computer Security</t>
  </si>
  <si>
    <t>INFR10067</t>
  </si>
  <si>
    <t>M Arapinis / M Kohlweiss</t>
  </si>
  <si>
    <t>Data Mining and Exploration</t>
  </si>
  <si>
    <t>INFR11007</t>
  </si>
  <si>
    <t>DME</t>
  </si>
  <si>
    <t>Database Systems</t>
  </si>
  <si>
    <t>INFR10070</t>
  </si>
  <si>
    <t>DBS</t>
  </si>
  <si>
    <t>Decision Making in Robots and Autonomous Agents</t>
  </si>
  <si>
    <t>INFR11090</t>
  </si>
  <si>
    <t>DMR</t>
  </si>
  <si>
    <t>R Ramamoorthy</t>
  </si>
  <si>
    <t>Distributed Systems</t>
  </si>
  <si>
    <t>INFR11022</t>
  </si>
  <si>
    <t>DS</t>
  </si>
  <si>
    <t>Extreme Computing</t>
  </si>
  <si>
    <t>INFR11088</t>
  </si>
  <si>
    <t>EXC</t>
  </si>
  <si>
    <t>Formal Verification</t>
  </si>
  <si>
    <t>INFR11129</t>
  </si>
  <si>
    <t>FV</t>
  </si>
  <si>
    <t>Foundations of Natural Language Processing</t>
  </si>
  <si>
    <t>INFR09028</t>
  </si>
  <si>
    <t>FNLP</t>
  </si>
  <si>
    <t>A Lascarides / H Thompson</t>
  </si>
  <si>
    <t>Human-Computer Interaction</t>
  </si>
  <si>
    <t>INFR11017</t>
  </si>
  <si>
    <t>HCI</t>
  </si>
  <si>
    <t>D Glowacka</t>
  </si>
  <si>
    <t>Image and Vision Computing</t>
  </si>
  <si>
    <t>INFR11140</t>
  </si>
  <si>
    <t>IVC</t>
  </si>
  <si>
    <t>T Hospedales</t>
  </si>
  <si>
    <t>Informatics Large Practical</t>
  </si>
  <si>
    <t>INFR09051</t>
  </si>
  <si>
    <t>ILP</t>
  </si>
  <si>
    <t>Informatics Project Proposal</t>
  </si>
  <si>
    <t>INFR11147</t>
  </si>
  <si>
    <t>IPP</t>
  </si>
  <si>
    <t>B Franke</t>
  </si>
  <si>
    <t>Informatics Research Review</t>
  </si>
  <si>
    <t>INFR11136</t>
  </si>
  <si>
    <t>IRR</t>
  </si>
  <si>
    <t>Internet of Things Systems, Security, and the Cloud (IoTSSC)</t>
  </si>
  <si>
    <t>INFR11146</t>
  </si>
  <si>
    <t>IoTSSC</t>
  </si>
  <si>
    <t>P Patras</t>
  </si>
  <si>
    <t>INFR09021</t>
  </si>
  <si>
    <t>IJP</t>
  </si>
  <si>
    <t>Introduction to Modern Cryptography</t>
  </si>
  <si>
    <t>INFR11131</t>
  </si>
  <si>
    <t>IMC</t>
  </si>
  <si>
    <t>V Zikas</t>
  </si>
  <si>
    <t>Introduction to Quantum Computing</t>
  </si>
  <si>
    <t>INFR11099</t>
  </si>
  <si>
    <t>IQC</t>
  </si>
  <si>
    <t>Introduction to Theoretical Computer Science</t>
  </si>
  <si>
    <t>INFR10059</t>
  </si>
  <si>
    <t>ITCS</t>
  </si>
  <si>
    <t>Introduction to Vision and Robotics</t>
  </si>
  <si>
    <t>INFR09019</t>
  </si>
  <si>
    <t>IVR</t>
  </si>
  <si>
    <t>Introductory Applied Machine Learning</t>
  </si>
  <si>
    <t>INFR10069</t>
  </si>
  <si>
    <t>IAML</t>
  </si>
  <si>
    <t>N Goddard</t>
  </si>
  <si>
    <t>M Cole</t>
  </si>
  <si>
    <t>Machine Learning &amp; Pattern Recognition</t>
  </si>
  <si>
    <t>INFR11130</t>
  </si>
  <si>
    <t>MLPR</t>
  </si>
  <si>
    <t>I Murray</t>
  </si>
  <si>
    <t>Machine Learning Practical</t>
  </si>
  <si>
    <t>INFR11132</t>
  </si>
  <si>
    <t>MLP</t>
  </si>
  <si>
    <t>P Andreadis / H Bilen / S Renals</t>
  </si>
  <si>
    <t>Music Informatics</t>
  </si>
  <si>
    <t>INFR11079</t>
  </si>
  <si>
    <t>MI</t>
  </si>
  <si>
    <t>Natural Computing</t>
  </si>
  <si>
    <t>INFR11161</t>
  </si>
  <si>
    <t>NAT</t>
  </si>
  <si>
    <t>Natural Language Understanding, Generation, and Machine Translation</t>
  </si>
  <si>
    <t>INFR11157</t>
  </si>
  <si>
    <t>NLU+</t>
  </si>
  <si>
    <t>Neural Computation</t>
  </si>
  <si>
    <t>INFR11162</t>
  </si>
  <si>
    <t>NC</t>
  </si>
  <si>
    <t>Neural Information Processing</t>
  </si>
  <si>
    <t>INFR11035</t>
  </si>
  <si>
    <t>NIP</t>
  </si>
  <si>
    <t>Operating Systems</t>
  </si>
  <si>
    <t>INFR09047</t>
  </si>
  <si>
    <t>OS</t>
  </si>
  <si>
    <t>M O'Boyle</t>
  </si>
  <si>
    <t>Parallel Architectures</t>
  </si>
  <si>
    <t>INFR11024</t>
  </si>
  <si>
    <t>PA</t>
  </si>
  <si>
    <t>Parallel Programming Languages and Systems</t>
  </si>
  <si>
    <t>INFR11023</t>
  </si>
  <si>
    <t>PPLS</t>
  </si>
  <si>
    <t>Performance Modelling (Level 11)</t>
  </si>
  <si>
    <t>INFR11082</t>
  </si>
  <si>
    <t>PM</t>
  </si>
  <si>
    <t>J Hillston</t>
  </si>
  <si>
    <t>Principles and Design of IoT Systems</t>
  </si>
  <si>
    <t>INFR11150</t>
  </si>
  <si>
    <t>PDIoT</t>
  </si>
  <si>
    <t>Probabilistic Modelling and Reasoning</t>
  </si>
  <si>
    <t>INFR11134</t>
  </si>
  <si>
    <t>PMR</t>
  </si>
  <si>
    <t>M Gutmann</t>
  </si>
  <si>
    <t>Professional Issues</t>
  </si>
  <si>
    <t>INFR10022</t>
  </si>
  <si>
    <t>PI</t>
  </si>
  <si>
    <t>S Anderson</t>
  </si>
  <si>
    <t>Randomness and Computation</t>
  </si>
  <si>
    <t>INFR11089</t>
  </si>
  <si>
    <t>RC</t>
  </si>
  <si>
    <t>M Cryan</t>
  </si>
  <si>
    <t>Reinforcement Learning</t>
  </si>
  <si>
    <t>INFR11010</t>
  </si>
  <si>
    <t>RL</t>
  </si>
  <si>
    <t>S Albrecht</t>
  </si>
  <si>
    <t>Robot Learning and Sensorimotor Control</t>
  </si>
  <si>
    <t>INFR11142</t>
  </si>
  <si>
    <t>RLSC</t>
  </si>
  <si>
    <t>Robotics: Science and Systems</t>
  </si>
  <si>
    <t>INFR11092</t>
  </si>
  <si>
    <t>RSS</t>
  </si>
  <si>
    <t>Z Li</t>
  </si>
  <si>
    <t>Secure Programming</t>
  </si>
  <si>
    <t>INFR11098</t>
  </si>
  <si>
    <t>SP</t>
  </si>
  <si>
    <t>D Aspinall</t>
  </si>
  <si>
    <t>Social and Technological Networks</t>
  </si>
  <si>
    <t>INFR11124</t>
  </si>
  <si>
    <t>STN</t>
  </si>
  <si>
    <t>R Sarkar</t>
  </si>
  <si>
    <t>Software Architecture, Process, and Management</t>
  </si>
  <si>
    <t>INFR11038</t>
  </si>
  <si>
    <t>SAPM</t>
  </si>
  <si>
    <t>Software Design and Modelling</t>
  </si>
  <si>
    <t>INFR10064</t>
  </si>
  <si>
    <t>SDM</t>
  </si>
  <si>
    <t>P Stevens</t>
  </si>
  <si>
    <t>Software Testing</t>
  </si>
  <si>
    <t>INFR10057</t>
  </si>
  <si>
    <t>ST</t>
  </si>
  <si>
    <t>A Rajan</t>
  </si>
  <si>
    <t>System Design Project</t>
  </si>
  <si>
    <t>INFR09032</t>
  </si>
  <si>
    <t>SDP</t>
  </si>
  <si>
    <t>Text Technologies for Data Science</t>
  </si>
  <si>
    <t>INFR11145</t>
  </si>
  <si>
    <t>TTDS</t>
  </si>
  <si>
    <t>W Magdy</t>
  </si>
  <si>
    <t>The Human Factor: Working with Users</t>
  </si>
  <si>
    <t>INFR11141</t>
  </si>
  <si>
    <t>THF</t>
  </si>
  <si>
    <t>B Bach / M Wolters</t>
  </si>
  <si>
    <t>Types and Semantics for Programming Languages</t>
  </si>
  <si>
    <t>INFR11114</t>
  </si>
  <si>
    <t>TSPL</t>
  </si>
  <si>
    <t>P Wadler</t>
  </si>
  <si>
    <t>Usable Security and Privacy</t>
  </si>
  <si>
    <t>INFR11158</t>
  </si>
  <si>
    <t>USec</t>
  </si>
  <si>
    <t>Introduction to Computational Neuroscience</t>
  </si>
  <si>
    <t>Logic Programming</t>
  </si>
  <si>
    <t>Undergraduate Research Practical</t>
  </si>
  <si>
    <t>Agent Based Systems (Level 10)</t>
  </si>
  <si>
    <t>Elements of Programming Languages</t>
  </si>
  <si>
    <t>Intelligent Autonomous Robotics (Level 10)</t>
  </si>
  <si>
    <t>Adaptive Learning Environments 1 (Level 11)</t>
  </si>
  <si>
    <t>Computational Neuroscience of Vision</t>
  </si>
  <si>
    <t>Computer Networking (Level 11)</t>
  </si>
  <si>
    <t>Information Theory</t>
  </si>
  <si>
    <t>Scalable Data Management Systems</t>
  </si>
  <si>
    <t>Semantic Web Systems</t>
  </si>
  <si>
    <t>Topics in Cognitive Modelling (Level 11)</t>
  </si>
  <si>
    <t>Topics in Natural Language Processing</t>
  </si>
  <si>
    <t>not running 2018-19</t>
  </si>
  <si>
    <t>Advanced Message-passing Programming</t>
  </si>
  <si>
    <t>INFR11169</t>
  </si>
  <si>
    <t>EPCC/01</t>
  </si>
  <si>
    <t>Advanced Parallel Techniques</t>
  </si>
  <si>
    <t>INFR11170</t>
  </si>
  <si>
    <t>EPCC/02</t>
  </si>
  <si>
    <t>Data Analytics with High Performance Computing</t>
  </si>
  <si>
    <t>INFR11171</t>
  </si>
  <si>
    <t>EPCC/03</t>
  </si>
  <si>
    <t>Design and Analysis of Parallel Algorithms</t>
  </si>
  <si>
    <t>INFR11179</t>
  </si>
  <si>
    <t>EPCC/04</t>
  </si>
  <si>
    <t>Fundamentals of Data Management</t>
  </si>
  <si>
    <t>INFR11176</t>
  </si>
  <si>
    <t>EPCC/08</t>
  </si>
  <si>
    <t>HPC Architectures</t>
  </si>
  <si>
    <t>INFR11175</t>
  </si>
  <si>
    <t>EPCC/09</t>
  </si>
  <si>
    <t>Message-passing Programming</t>
  </si>
  <si>
    <t>INFR11163</t>
  </si>
  <si>
    <t>EPCC/10</t>
  </si>
  <si>
    <t>Numerical Algorithms for High Performance Computing</t>
  </si>
  <si>
    <t>INFR11174</t>
  </si>
  <si>
    <t>EPCC/11</t>
  </si>
  <si>
    <t>Parallel Design Patterns</t>
  </si>
  <si>
    <t>INFR11168</t>
  </si>
  <si>
    <t>EPCC/12</t>
  </si>
  <si>
    <t>Performance Programming</t>
  </si>
  <si>
    <t>INFR11167</t>
  </si>
  <si>
    <t>EPCC/13</t>
  </si>
  <si>
    <t>Programming Skills</t>
  </si>
  <si>
    <t>INFR11177</t>
  </si>
  <si>
    <t>EPCC/16</t>
  </si>
  <si>
    <t>Software Development</t>
  </si>
  <si>
    <t>INFR11172</t>
  </si>
  <si>
    <t>EPCC/18</t>
  </si>
  <si>
    <t>Threaded Programming</t>
  </si>
  <si>
    <t>INFR11178</t>
  </si>
  <si>
    <t>EPCC/19</t>
  </si>
  <si>
    <t>Computer Programming for Speech and Language Processing</t>
  </si>
  <si>
    <t>Speech Processing</t>
  </si>
  <si>
    <t>Speech Synthesis</t>
  </si>
  <si>
    <t>NS</t>
  </si>
  <si>
    <t>ML</t>
  </si>
  <si>
    <t>Simulating Language</t>
  </si>
  <si>
    <t>PPLS/1</t>
  </si>
  <si>
    <t>PPLS/2</t>
  </si>
  <si>
    <t>PPLS/3</t>
  </si>
  <si>
    <t>PPLS/4</t>
  </si>
  <si>
    <t>Credits</t>
  </si>
  <si>
    <t>TNLP</t>
  </si>
  <si>
    <t>SWS</t>
  </si>
  <si>
    <t>CNV</t>
  </si>
  <si>
    <t>TCM</t>
  </si>
  <si>
    <t>IT</t>
  </si>
  <si>
    <t>SDMS</t>
  </si>
  <si>
    <t>CN</t>
  </si>
  <si>
    <t>FSS</t>
  </si>
  <si>
    <t>ALE1</t>
  </si>
  <si>
    <t>Algorithmic Foundations of Data Science</t>
  </si>
  <si>
    <t>AFDS</t>
  </si>
  <si>
    <t>Applied Databases</t>
  </si>
  <si>
    <t>MSc by Research Thesis (Pervasive Parallelism)</t>
  </si>
  <si>
    <t>INFR11109</t>
  </si>
  <si>
    <t>RTPP</t>
  </si>
  <si>
    <t>Murray Cole</t>
  </si>
  <si>
    <t>MSc by Research Thesis (Data Science; 120pt)</t>
  </si>
  <si>
    <t>INFR11107</t>
  </si>
  <si>
    <t>RTDS+</t>
  </si>
  <si>
    <t>Adam Lopez</t>
  </si>
  <si>
    <t>MSc by Research Thesis (Data Science)</t>
  </si>
  <si>
    <t>INFR11106</t>
  </si>
  <si>
    <t>RTDS</t>
  </si>
  <si>
    <t>Robotics and Autonomous Systems Research Thesis</t>
  </si>
  <si>
    <t>INFR11118</t>
  </si>
  <si>
    <t>RASRT</t>
  </si>
  <si>
    <t>Sethu Vijayakumar</t>
  </si>
  <si>
    <t>Pervasive Parallelism</t>
  </si>
  <si>
    <t>INFR11108</t>
  </si>
  <si>
    <t>PERP</t>
  </si>
  <si>
    <t>MInf Project (Part 2)</t>
  </si>
  <si>
    <t>INFR11093</t>
  </si>
  <si>
    <t>MIP2</t>
  </si>
  <si>
    <t>Don Sannella</t>
  </si>
  <si>
    <t>Masters Dissertation (Design Informatics)</t>
  </si>
  <si>
    <t>INFR11097</t>
  </si>
  <si>
    <t>MDI</t>
  </si>
  <si>
    <t>Maria Wolters</t>
  </si>
  <si>
    <t>Bjoern Franke</t>
  </si>
  <si>
    <t>Introduction to Research in Data Science</t>
  </si>
  <si>
    <t>INFR11138</t>
  </si>
  <si>
    <t>IRDS</t>
  </si>
  <si>
    <t>Amos Storkey</t>
  </si>
  <si>
    <t>Data Science, Technology and Innovation Dissertation (Distance Learning)</t>
  </si>
  <si>
    <t>INFR11159</t>
  </si>
  <si>
    <t>DISS-DSTI</t>
  </si>
  <si>
    <t>Bob Fisher</t>
  </si>
  <si>
    <t>MSc Dissertation (Informatics)</t>
  </si>
  <si>
    <t>INFR11077</t>
  </si>
  <si>
    <t>DISS</t>
  </si>
  <si>
    <t>Richard Mayr</t>
  </si>
  <si>
    <t>Computer Architecture and Design</t>
  </si>
  <si>
    <t>CARD</t>
  </si>
  <si>
    <t>AIA</t>
  </si>
  <si>
    <t>COG</t>
  </si>
  <si>
    <t>AD</t>
  </si>
  <si>
    <t>Lecturer 18-19</t>
  </si>
  <si>
    <t>H Sun</t>
  </si>
  <si>
    <t>n tags</t>
  </si>
  <si>
    <t>Average</t>
  </si>
  <si>
    <t>Count (Level 11)</t>
  </si>
  <si>
    <t>Count (Level 9-10)</t>
  </si>
  <si>
    <t>Count (all)</t>
  </si>
  <si>
    <t>Introduction to Java Programming (discontinued)</t>
  </si>
  <si>
    <t>Intro to Practical Programming with Objects (replaces IJP)</t>
  </si>
  <si>
    <t>IPPO</t>
  </si>
  <si>
    <t xml:space="preserve">Course </t>
  </si>
  <si>
    <t>Old tags</t>
  </si>
  <si>
    <t>New tags</t>
  </si>
  <si>
    <t>INFR11156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</si>
</sst>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47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abSelected="1" zoomScale="70" zoomScaleNormal="70" workbookViewId="0">
      <pane ySplit="2" topLeftCell="A3" activePane="bottomLeft" state="frozen"/>
      <selection pane="bottomLeft" activeCell="S92" sqref="S92"/>
    </sheetView>
  </sheetViews>
  <sheetFormatPr defaultRowHeight="15.75" x14ac:dyDescent="0.25"/>
  <cols>
    <col min="1" max="1" width="73.140625" style="18" customWidth="1"/>
    <col min="2" max="2" width="6.85546875" style="11" customWidth="1"/>
    <col min="3" max="3" width="16.85546875" style="11" bestFit="1" customWidth="1"/>
    <col min="4" max="4" width="13.42578125" style="18" bestFit="1" customWidth="1"/>
    <col min="5" max="16" width="6.5703125" style="11" customWidth="1"/>
    <col min="17" max="17" width="6.140625" style="11" customWidth="1"/>
    <col min="18" max="18" width="6.5703125" style="11" customWidth="1"/>
    <col min="19" max="19" width="31.85546875" style="18" customWidth="1"/>
    <col min="20" max="16384" width="9.140625" style="10"/>
  </cols>
  <sheetData>
    <row r="1" spans="1:19" x14ac:dyDescent="0.25">
      <c r="E1" s="33" t="s">
        <v>399</v>
      </c>
      <c r="F1" s="33"/>
      <c r="G1" s="33"/>
      <c r="H1" s="33"/>
      <c r="I1" s="33"/>
      <c r="J1" s="34" t="s">
        <v>400</v>
      </c>
      <c r="K1" s="34"/>
      <c r="L1" s="34"/>
      <c r="M1" s="34"/>
      <c r="N1" s="34"/>
      <c r="O1" s="34"/>
      <c r="P1" s="34"/>
    </row>
    <row r="2" spans="1:19" s="11" customFormat="1" ht="21" customHeight="1" x14ac:dyDescent="0.25">
      <c r="A2" s="12" t="s">
        <v>398</v>
      </c>
      <c r="B2" s="12" t="s">
        <v>331</v>
      </c>
      <c r="C2" s="12" t="s">
        <v>1</v>
      </c>
      <c r="D2" s="12" t="s">
        <v>2</v>
      </c>
      <c r="E2" s="13" t="s">
        <v>3</v>
      </c>
      <c r="F2" s="13" t="s">
        <v>4</v>
      </c>
      <c r="G2" s="13" t="s">
        <v>5</v>
      </c>
      <c r="H2" s="13" t="s">
        <v>6</v>
      </c>
      <c r="I2" s="14" t="s">
        <v>390</v>
      </c>
      <c r="J2" s="15" t="s">
        <v>6</v>
      </c>
      <c r="K2" s="15" t="s">
        <v>339</v>
      </c>
      <c r="L2" s="15" t="s">
        <v>385</v>
      </c>
      <c r="M2" s="15" t="s">
        <v>325</v>
      </c>
      <c r="N2" s="15" t="s">
        <v>324</v>
      </c>
      <c r="O2" s="15" t="s">
        <v>386</v>
      </c>
      <c r="P2" s="15" t="s">
        <v>390</v>
      </c>
      <c r="Q2" s="12" t="s">
        <v>7</v>
      </c>
      <c r="R2" s="12" t="s">
        <v>8</v>
      </c>
      <c r="S2" s="12" t="s">
        <v>388</v>
      </c>
    </row>
    <row r="3" spans="1:19" x14ac:dyDescent="0.25">
      <c r="A3" s="19" t="s">
        <v>343</v>
      </c>
      <c r="B3" s="16">
        <v>10</v>
      </c>
      <c r="C3" s="17"/>
      <c r="D3" s="19" t="s">
        <v>387</v>
      </c>
      <c r="E3" s="26">
        <v>0</v>
      </c>
      <c r="F3" s="26">
        <v>0</v>
      </c>
      <c r="G3" s="26">
        <v>1</v>
      </c>
      <c r="H3" s="26">
        <v>0</v>
      </c>
      <c r="I3" s="16">
        <f>SUM(E3:H3)</f>
        <v>1</v>
      </c>
      <c r="J3" s="16">
        <v>0</v>
      </c>
      <c r="K3" s="27">
        <v>1</v>
      </c>
      <c r="L3" s="27">
        <v>0</v>
      </c>
      <c r="M3" s="27">
        <v>0</v>
      </c>
      <c r="N3" s="27">
        <v>0</v>
      </c>
      <c r="O3" s="27">
        <v>0</v>
      </c>
      <c r="P3" s="16">
        <f>SUM(J3:O3)</f>
        <v>1</v>
      </c>
      <c r="Q3" s="16">
        <v>11</v>
      </c>
      <c r="R3" s="16">
        <v>5</v>
      </c>
      <c r="S3" s="20" t="s">
        <v>281</v>
      </c>
    </row>
    <row r="4" spans="1:19" x14ac:dyDescent="0.25">
      <c r="A4" s="19" t="s">
        <v>13</v>
      </c>
      <c r="B4" s="16">
        <v>10</v>
      </c>
      <c r="C4" s="16" t="s">
        <v>14</v>
      </c>
      <c r="D4" s="19" t="s">
        <v>15</v>
      </c>
      <c r="E4" s="26">
        <v>0</v>
      </c>
      <c r="F4" s="26">
        <v>0</v>
      </c>
      <c r="G4" s="26">
        <v>1</v>
      </c>
      <c r="H4" s="26">
        <v>0</v>
      </c>
      <c r="I4" s="16">
        <f>SUM(E4:H4)</f>
        <v>1</v>
      </c>
      <c r="J4" s="16">
        <v>0</v>
      </c>
      <c r="K4" s="27">
        <v>1</v>
      </c>
      <c r="L4" s="27">
        <v>0</v>
      </c>
      <c r="M4" s="27">
        <v>0</v>
      </c>
      <c r="N4" s="27">
        <v>0</v>
      </c>
      <c r="O4" s="27">
        <v>0</v>
      </c>
      <c r="P4" s="16">
        <f>SUM(J4:O4)</f>
        <v>1</v>
      </c>
      <c r="Q4" s="16">
        <v>11</v>
      </c>
      <c r="R4" s="16">
        <v>4</v>
      </c>
      <c r="S4" s="19" t="s">
        <v>16</v>
      </c>
    </row>
    <row r="5" spans="1:19" x14ac:dyDescent="0.25">
      <c r="A5" s="19" t="s">
        <v>32</v>
      </c>
      <c r="B5" s="16">
        <v>10</v>
      </c>
      <c r="C5" s="16" t="s">
        <v>33</v>
      </c>
      <c r="D5" s="19" t="s">
        <v>34</v>
      </c>
      <c r="E5" s="26">
        <v>0</v>
      </c>
      <c r="F5" s="26">
        <v>0</v>
      </c>
      <c r="G5" s="26">
        <v>1</v>
      </c>
      <c r="H5" s="26">
        <v>0</v>
      </c>
      <c r="I5" s="16">
        <f>SUM(E5:H5)</f>
        <v>1</v>
      </c>
      <c r="J5" s="27">
        <v>0</v>
      </c>
      <c r="K5" s="16">
        <v>1</v>
      </c>
      <c r="L5" s="27">
        <v>0</v>
      </c>
      <c r="M5" s="27">
        <v>0</v>
      </c>
      <c r="N5" s="27">
        <v>0</v>
      </c>
      <c r="O5" s="27">
        <v>0</v>
      </c>
      <c r="P5" s="16">
        <f>SUM(J5:O5)</f>
        <v>1</v>
      </c>
      <c r="Q5" s="16">
        <v>10</v>
      </c>
      <c r="R5" s="16">
        <v>3</v>
      </c>
      <c r="S5" s="19" t="s">
        <v>35</v>
      </c>
    </row>
    <row r="6" spans="1:19" x14ac:dyDescent="0.25">
      <c r="A6" s="19" t="s">
        <v>341</v>
      </c>
      <c r="B6" s="16">
        <v>10</v>
      </c>
      <c r="C6" s="16" t="s">
        <v>401</v>
      </c>
      <c r="D6" s="19" t="s">
        <v>342</v>
      </c>
      <c r="E6" s="26">
        <v>1</v>
      </c>
      <c r="F6" s="26">
        <v>0</v>
      </c>
      <c r="G6" s="26">
        <v>1</v>
      </c>
      <c r="H6" s="26">
        <v>0</v>
      </c>
      <c r="I6" s="16">
        <f>SUM(E6:H6)</f>
        <v>2</v>
      </c>
      <c r="J6" s="16">
        <v>0</v>
      </c>
      <c r="K6" s="27">
        <v>1</v>
      </c>
      <c r="L6" s="27">
        <v>1</v>
      </c>
      <c r="M6" s="27">
        <v>0</v>
      </c>
      <c r="N6" s="27">
        <v>0</v>
      </c>
      <c r="O6" s="27">
        <v>0</v>
      </c>
      <c r="P6" s="16">
        <f>SUM(J6:O6)</f>
        <v>2</v>
      </c>
      <c r="Q6" s="16">
        <v>11</v>
      </c>
      <c r="R6" s="16">
        <v>4</v>
      </c>
      <c r="S6" s="19" t="s">
        <v>389</v>
      </c>
    </row>
    <row r="7" spans="1:19" x14ac:dyDescent="0.25">
      <c r="A7" s="19" t="s">
        <v>28</v>
      </c>
      <c r="B7" s="16">
        <v>10</v>
      </c>
      <c r="C7" s="16" t="s">
        <v>29</v>
      </c>
      <c r="D7" s="19" t="s">
        <v>30</v>
      </c>
      <c r="E7" s="26">
        <v>1</v>
      </c>
      <c r="F7" s="26">
        <v>0</v>
      </c>
      <c r="G7" s="26">
        <v>1</v>
      </c>
      <c r="H7" s="26">
        <v>0</v>
      </c>
      <c r="I7" s="16">
        <f>SUM(E7:H7)</f>
        <v>2</v>
      </c>
      <c r="J7" s="16">
        <v>0</v>
      </c>
      <c r="K7" s="27">
        <v>1</v>
      </c>
      <c r="L7" s="27">
        <v>1</v>
      </c>
      <c r="M7" s="27">
        <v>0</v>
      </c>
      <c r="N7" s="27">
        <v>1</v>
      </c>
      <c r="O7" s="27">
        <v>0</v>
      </c>
      <c r="P7" s="16">
        <f>SUM(J7:O7)</f>
        <v>3</v>
      </c>
      <c r="Q7" s="16">
        <v>11</v>
      </c>
      <c r="R7" s="16">
        <v>4</v>
      </c>
      <c r="S7" s="19" t="s">
        <v>31</v>
      </c>
    </row>
    <row r="8" spans="1:19" x14ac:dyDescent="0.25">
      <c r="A8" s="19" t="s">
        <v>36</v>
      </c>
      <c r="B8" s="16">
        <v>10</v>
      </c>
      <c r="C8" s="16" t="s">
        <v>37</v>
      </c>
      <c r="D8" s="19" t="s">
        <v>38</v>
      </c>
      <c r="E8" s="26">
        <v>1</v>
      </c>
      <c r="F8" s="26">
        <v>1</v>
      </c>
      <c r="G8" s="26">
        <v>0</v>
      </c>
      <c r="H8" s="26">
        <v>0</v>
      </c>
      <c r="I8" s="16">
        <f>SUM(E8:H8)</f>
        <v>2</v>
      </c>
      <c r="J8" s="16">
        <v>0</v>
      </c>
      <c r="K8" s="27">
        <v>0</v>
      </c>
      <c r="L8" s="27">
        <v>1</v>
      </c>
      <c r="M8" s="27">
        <v>0</v>
      </c>
      <c r="N8" s="27">
        <v>0</v>
      </c>
      <c r="O8" s="27">
        <v>0</v>
      </c>
      <c r="P8" s="16">
        <f>SUM(J8:O8)</f>
        <v>1</v>
      </c>
      <c r="Q8" s="16">
        <v>11</v>
      </c>
      <c r="R8" s="16">
        <v>5</v>
      </c>
      <c r="S8" s="19" t="s">
        <v>16</v>
      </c>
    </row>
    <row r="9" spans="1:19" x14ac:dyDescent="0.25">
      <c r="A9" s="19" t="s">
        <v>273</v>
      </c>
      <c r="B9" s="16">
        <v>10</v>
      </c>
      <c r="C9" s="16"/>
      <c r="D9" s="19" t="s">
        <v>340</v>
      </c>
      <c r="E9" s="26">
        <v>1</v>
      </c>
      <c r="F9" s="26">
        <v>1</v>
      </c>
      <c r="G9" s="26">
        <v>0</v>
      </c>
      <c r="H9" s="26">
        <v>0</v>
      </c>
      <c r="I9" s="16">
        <f>SUM(E9:H9)</f>
        <v>2</v>
      </c>
      <c r="J9" s="16">
        <v>1</v>
      </c>
      <c r="K9" s="27">
        <v>1</v>
      </c>
      <c r="L9" s="27">
        <v>0</v>
      </c>
      <c r="M9" s="27">
        <v>0</v>
      </c>
      <c r="N9" s="27">
        <v>1</v>
      </c>
      <c r="O9" s="27">
        <v>1</v>
      </c>
      <c r="P9" s="16">
        <f>SUM(J9:O9)</f>
        <v>4</v>
      </c>
      <c r="Q9" s="16">
        <v>11</v>
      </c>
      <c r="R9" s="16">
        <v>4</v>
      </c>
      <c r="S9" s="20" t="s">
        <v>281</v>
      </c>
    </row>
    <row r="10" spans="1:19" x14ac:dyDescent="0.25">
      <c r="A10" s="19" t="s">
        <v>9</v>
      </c>
      <c r="B10" s="16">
        <v>20</v>
      </c>
      <c r="C10" s="16" t="s">
        <v>10</v>
      </c>
      <c r="D10" s="19" t="s">
        <v>11</v>
      </c>
      <c r="E10" s="26">
        <v>1</v>
      </c>
      <c r="F10" s="26">
        <v>1</v>
      </c>
      <c r="G10" s="26">
        <v>0</v>
      </c>
      <c r="H10" s="26">
        <v>0</v>
      </c>
      <c r="I10" s="16">
        <f>SUM(E10:H10)</f>
        <v>2</v>
      </c>
      <c r="J10" s="16">
        <v>0</v>
      </c>
      <c r="K10" s="27">
        <v>0</v>
      </c>
      <c r="L10" s="27">
        <v>1</v>
      </c>
      <c r="M10" s="27">
        <v>0</v>
      </c>
      <c r="N10" s="27">
        <v>0</v>
      </c>
      <c r="O10" s="27">
        <v>1</v>
      </c>
      <c r="P10" s="16">
        <f>SUM(J10:O10)</f>
        <v>2</v>
      </c>
      <c r="Q10" s="16">
        <v>11</v>
      </c>
      <c r="R10" s="16">
        <v>5</v>
      </c>
      <c r="S10" s="19" t="s">
        <v>12</v>
      </c>
    </row>
    <row r="11" spans="1:19" x14ac:dyDescent="0.25">
      <c r="A11" s="19" t="s">
        <v>25</v>
      </c>
      <c r="B11" s="16">
        <v>10</v>
      </c>
      <c r="C11" s="16" t="s">
        <v>26</v>
      </c>
      <c r="D11" s="19" t="s">
        <v>27</v>
      </c>
      <c r="E11" s="26">
        <v>0</v>
      </c>
      <c r="F11" s="26">
        <v>0</v>
      </c>
      <c r="G11" s="26">
        <v>1</v>
      </c>
      <c r="H11" s="26">
        <v>1</v>
      </c>
      <c r="I11" s="16">
        <f>SUM(E11:H11)</f>
        <v>2</v>
      </c>
      <c r="J11" s="16">
        <v>1</v>
      </c>
      <c r="K11" s="27">
        <v>1</v>
      </c>
      <c r="L11" s="27">
        <v>0</v>
      </c>
      <c r="M11" s="27">
        <v>0</v>
      </c>
      <c r="N11" s="27">
        <v>0</v>
      </c>
      <c r="O11" s="27">
        <v>0</v>
      </c>
      <c r="P11" s="16">
        <f>SUM(J11:O11)</f>
        <v>2</v>
      </c>
      <c r="Q11" s="16">
        <v>11</v>
      </c>
      <c r="R11" s="16">
        <v>4</v>
      </c>
      <c r="S11" s="20" t="s">
        <v>281</v>
      </c>
    </row>
    <row r="12" spans="1:19" x14ac:dyDescent="0.25">
      <c r="A12" s="19" t="s">
        <v>39</v>
      </c>
      <c r="B12" s="16">
        <v>10</v>
      </c>
      <c r="C12" s="16" t="s">
        <v>40</v>
      </c>
      <c r="D12" s="19" t="s">
        <v>41</v>
      </c>
      <c r="E12" s="26">
        <v>1</v>
      </c>
      <c r="F12" s="26">
        <v>1</v>
      </c>
      <c r="G12" s="26">
        <v>1</v>
      </c>
      <c r="H12" s="26">
        <v>0</v>
      </c>
      <c r="I12" s="16">
        <f>SUM(E12:H12)</f>
        <v>3</v>
      </c>
      <c r="J12" s="27">
        <v>0</v>
      </c>
      <c r="K12" s="27">
        <v>0</v>
      </c>
      <c r="L12" s="27">
        <v>1</v>
      </c>
      <c r="M12" s="27">
        <v>0</v>
      </c>
      <c r="N12" s="27">
        <v>0</v>
      </c>
      <c r="O12" s="27">
        <v>0</v>
      </c>
      <c r="P12" s="16">
        <f>SUM(J12:O12)</f>
        <v>1</v>
      </c>
      <c r="Q12" s="16">
        <v>9</v>
      </c>
      <c r="R12" s="16">
        <v>3</v>
      </c>
      <c r="S12" s="19" t="s">
        <v>42</v>
      </c>
    </row>
    <row r="13" spans="1:19" x14ac:dyDescent="0.25">
      <c r="A13" s="19" t="s">
        <v>43</v>
      </c>
      <c r="B13" s="16">
        <v>10</v>
      </c>
      <c r="C13" s="16" t="s">
        <v>44</v>
      </c>
      <c r="D13" s="19" t="s">
        <v>45</v>
      </c>
      <c r="E13" s="26">
        <v>1</v>
      </c>
      <c r="F13" s="26">
        <v>1</v>
      </c>
      <c r="G13" s="26">
        <v>0</v>
      </c>
      <c r="H13" s="26">
        <v>0</v>
      </c>
      <c r="I13" s="16">
        <f>SUM(E13:H13)</f>
        <v>2</v>
      </c>
      <c r="J13" s="16">
        <v>0</v>
      </c>
      <c r="K13" s="27">
        <v>0</v>
      </c>
      <c r="L13" s="27">
        <v>1</v>
      </c>
      <c r="M13" s="27">
        <v>0</v>
      </c>
      <c r="N13" s="27">
        <v>0</v>
      </c>
      <c r="O13" s="27">
        <v>1</v>
      </c>
      <c r="P13" s="16">
        <f>SUM(J13:O13)</f>
        <v>2</v>
      </c>
      <c r="Q13" s="16">
        <v>11</v>
      </c>
      <c r="R13" s="16">
        <v>4</v>
      </c>
      <c r="S13" s="19" t="s">
        <v>16</v>
      </c>
    </row>
    <row r="14" spans="1:19" x14ac:dyDescent="0.25">
      <c r="A14" s="19" t="s">
        <v>17</v>
      </c>
      <c r="B14" s="16">
        <v>20</v>
      </c>
      <c r="C14" s="16" t="s">
        <v>18</v>
      </c>
      <c r="D14" s="19" t="s">
        <v>19</v>
      </c>
      <c r="E14" s="26">
        <v>0</v>
      </c>
      <c r="F14" s="26">
        <v>0</v>
      </c>
      <c r="G14" s="26">
        <v>1</v>
      </c>
      <c r="H14" s="26">
        <v>1</v>
      </c>
      <c r="I14" s="16">
        <f>SUM(E14:H14)</f>
        <v>2</v>
      </c>
      <c r="J14" s="16">
        <v>1</v>
      </c>
      <c r="K14" s="27">
        <v>1</v>
      </c>
      <c r="L14" s="27">
        <v>0</v>
      </c>
      <c r="M14" s="27">
        <v>0</v>
      </c>
      <c r="N14" s="27">
        <v>0</v>
      </c>
      <c r="O14" s="27">
        <v>0</v>
      </c>
      <c r="P14" s="16">
        <f>SUM(J14:O14)</f>
        <v>2</v>
      </c>
      <c r="Q14" s="16">
        <v>11</v>
      </c>
      <c r="R14" s="16">
        <v>5</v>
      </c>
      <c r="S14" s="19" t="s">
        <v>20</v>
      </c>
    </row>
    <row r="15" spans="1:19" x14ac:dyDescent="0.25">
      <c r="A15" s="19" t="s">
        <v>21</v>
      </c>
      <c r="B15" s="16">
        <v>10</v>
      </c>
      <c r="C15" s="16" t="s">
        <v>22</v>
      </c>
      <c r="D15" s="19" t="s">
        <v>23</v>
      </c>
      <c r="E15" s="26">
        <v>1</v>
      </c>
      <c r="F15" s="26">
        <v>1</v>
      </c>
      <c r="G15" s="26">
        <v>0</v>
      </c>
      <c r="H15" s="26">
        <v>0</v>
      </c>
      <c r="I15" s="16">
        <f>SUM(E15:H15)</f>
        <v>2</v>
      </c>
      <c r="J15" s="16">
        <v>0</v>
      </c>
      <c r="K15" s="27">
        <v>0</v>
      </c>
      <c r="L15" s="27">
        <v>1</v>
      </c>
      <c r="M15" s="27">
        <v>0</v>
      </c>
      <c r="N15" s="27">
        <v>0</v>
      </c>
      <c r="O15" s="27">
        <v>0</v>
      </c>
      <c r="P15" s="16">
        <f>SUM(J15:O15)</f>
        <v>1</v>
      </c>
      <c r="Q15" s="16">
        <v>11</v>
      </c>
      <c r="R15" s="16">
        <v>4</v>
      </c>
      <c r="S15" s="19" t="s">
        <v>24</v>
      </c>
    </row>
    <row r="16" spans="1:19" x14ac:dyDescent="0.25">
      <c r="A16" s="19" t="s">
        <v>52</v>
      </c>
      <c r="B16" s="16">
        <v>10</v>
      </c>
      <c r="C16" s="16" t="s">
        <v>53</v>
      </c>
      <c r="D16" s="19" t="s">
        <v>54</v>
      </c>
      <c r="E16" s="26">
        <v>0</v>
      </c>
      <c r="F16" s="26">
        <v>0</v>
      </c>
      <c r="G16" s="26">
        <v>1</v>
      </c>
      <c r="H16" s="26">
        <v>0</v>
      </c>
      <c r="I16" s="16">
        <f>SUM(E16:H16)</f>
        <v>1</v>
      </c>
      <c r="J16" s="16">
        <v>0</v>
      </c>
      <c r="K16" s="27">
        <v>1</v>
      </c>
      <c r="L16" s="27">
        <v>0</v>
      </c>
      <c r="M16" s="27">
        <v>0</v>
      </c>
      <c r="N16" s="27">
        <v>0</v>
      </c>
      <c r="O16" s="27">
        <v>0</v>
      </c>
      <c r="P16" s="16">
        <f>SUM(J16:O16)</f>
        <v>1</v>
      </c>
      <c r="Q16" s="16">
        <v>11</v>
      </c>
      <c r="R16" s="16">
        <v>4</v>
      </c>
      <c r="S16" s="19" t="s">
        <v>55</v>
      </c>
    </row>
    <row r="17" spans="1:19" x14ac:dyDescent="0.25">
      <c r="A17" s="19" t="s">
        <v>46</v>
      </c>
      <c r="B17" s="16">
        <v>10</v>
      </c>
      <c r="C17" s="16" t="s">
        <v>47</v>
      </c>
      <c r="D17" s="19" t="s">
        <v>48</v>
      </c>
      <c r="E17" s="26">
        <v>1</v>
      </c>
      <c r="F17" s="26">
        <v>1</v>
      </c>
      <c r="G17" s="26">
        <v>1</v>
      </c>
      <c r="H17" s="26">
        <v>0</v>
      </c>
      <c r="I17" s="16">
        <f>SUM(E17:H17)</f>
        <v>3</v>
      </c>
      <c r="J17" s="16">
        <v>0</v>
      </c>
      <c r="K17" s="27">
        <v>0</v>
      </c>
      <c r="L17" s="27">
        <v>1</v>
      </c>
      <c r="M17" s="27">
        <v>0</v>
      </c>
      <c r="N17" s="27">
        <v>1</v>
      </c>
      <c r="O17" s="27">
        <v>0</v>
      </c>
      <c r="P17" s="16">
        <f>SUM(J17:O17)</f>
        <v>2</v>
      </c>
      <c r="Q17" s="16">
        <v>11</v>
      </c>
      <c r="R17" s="16">
        <v>4</v>
      </c>
      <c r="S17" s="19" t="s">
        <v>16</v>
      </c>
    </row>
    <row r="18" spans="1:19" x14ac:dyDescent="0.25">
      <c r="A18" s="19" t="s">
        <v>49</v>
      </c>
      <c r="B18" s="16">
        <v>10</v>
      </c>
      <c r="C18" s="16" t="s">
        <v>50</v>
      </c>
      <c r="D18" s="19" t="s">
        <v>51</v>
      </c>
      <c r="E18" s="26">
        <v>1</v>
      </c>
      <c r="F18" s="26">
        <v>1</v>
      </c>
      <c r="G18" s="26">
        <v>1</v>
      </c>
      <c r="H18" s="26">
        <v>0</v>
      </c>
      <c r="I18" s="16">
        <f>SUM(E18:H18)</f>
        <v>3</v>
      </c>
      <c r="J18" s="16">
        <v>0</v>
      </c>
      <c r="K18" s="27">
        <v>0</v>
      </c>
      <c r="L18" s="27">
        <v>1</v>
      </c>
      <c r="M18" s="27">
        <v>0</v>
      </c>
      <c r="N18" s="27">
        <v>1</v>
      </c>
      <c r="O18" s="27">
        <v>0</v>
      </c>
      <c r="P18" s="16">
        <f>SUM(J18:O18)</f>
        <v>2</v>
      </c>
      <c r="Q18" s="16">
        <v>11</v>
      </c>
      <c r="R18" s="16">
        <v>5</v>
      </c>
      <c r="S18" s="19" t="s">
        <v>16</v>
      </c>
    </row>
    <row r="19" spans="1:19" x14ac:dyDescent="0.25">
      <c r="A19" s="19" t="s">
        <v>87</v>
      </c>
      <c r="B19" s="16">
        <v>10</v>
      </c>
      <c r="C19" s="16" t="s">
        <v>88</v>
      </c>
      <c r="D19" s="19" t="s">
        <v>89</v>
      </c>
      <c r="E19" s="26">
        <v>0</v>
      </c>
      <c r="F19" s="26">
        <v>0</v>
      </c>
      <c r="G19" s="26">
        <v>1</v>
      </c>
      <c r="H19" s="26">
        <v>0</v>
      </c>
      <c r="I19" s="16">
        <f>SUM(E19:H19)</f>
        <v>1</v>
      </c>
      <c r="J19" s="16">
        <v>0</v>
      </c>
      <c r="K19" s="27">
        <v>1</v>
      </c>
      <c r="L19" s="27">
        <v>0</v>
      </c>
      <c r="M19" s="27">
        <v>0</v>
      </c>
      <c r="N19" s="27">
        <v>0</v>
      </c>
      <c r="O19" s="27">
        <v>0</v>
      </c>
      <c r="P19" s="16">
        <f>SUM(J19:O19)</f>
        <v>1</v>
      </c>
      <c r="Q19" s="16">
        <v>11</v>
      </c>
      <c r="R19" s="16">
        <v>4</v>
      </c>
      <c r="S19" s="19" t="s">
        <v>90</v>
      </c>
    </row>
    <row r="20" spans="1:19" x14ac:dyDescent="0.25">
      <c r="A20" s="19" t="s">
        <v>383</v>
      </c>
      <c r="B20" s="16">
        <v>20</v>
      </c>
      <c r="C20" s="16"/>
      <c r="D20" s="19" t="s">
        <v>384</v>
      </c>
      <c r="E20" s="26">
        <v>0</v>
      </c>
      <c r="F20" s="26">
        <v>0</v>
      </c>
      <c r="G20" s="26">
        <v>1</v>
      </c>
      <c r="H20" s="26">
        <v>0</v>
      </c>
      <c r="I20" s="16">
        <f>SUM(E20:H20)</f>
        <v>1</v>
      </c>
      <c r="J20" s="27">
        <v>0</v>
      </c>
      <c r="K20" s="27">
        <v>1</v>
      </c>
      <c r="L20" s="27">
        <v>0</v>
      </c>
      <c r="M20" s="27">
        <v>0</v>
      </c>
      <c r="N20" s="27">
        <v>0</v>
      </c>
      <c r="O20" s="27">
        <v>0</v>
      </c>
      <c r="P20" s="16">
        <f>SUM(J20:O20)</f>
        <v>1</v>
      </c>
      <c r="Q20" s="16">
        <v>10</v>
      </c>
      <c r="R20" s="16">
        <v>3</v>
      </c>
      <c r="S20" s="19" t="s">
        <v>16</v>
      </c>
    </row>
    <row r="21" spans="1:19" x14ac:dyDescent="0.25">
      <c r="A21" s="19" t="s">
        <v>91</v>
      </c>
      <c r="B21" s="16">
        <v>10</v>
      </c>
      <c r="C21" s="16" t="s">
        <v>92</v>
      </c>
      <c r="D21" s="19" t="s">
        <v>93</v>
      </c>
      <c r="E21" s="26">
        <v>1</v>
      </c>
      <c r="F21" s="26">
        <v>1</v>
      </c>
      <c r="G21" s="26">
        <v>1</v>
      </c>
      <c r="H21" s="26">
        <v>0</v>
      </c>
      <c r="I21" s="16">
        <f>SUM(E21:H21)</f>
        <v>3</v>
      </c>
      <c r="J21" s="16">
        <v>0</v>
      </c>
      <c r="K21" s="27">
        <v>1</v>
      </c>
      <c r="L21" s="27">
        <v>1</v>
      </c>
      <c r="M21" s="27">
        <v>0</v>
      </c>
      <c r="N21" s="27">
        <v>0</v>
      </c>
      <c r="O21" s="27">
        <v>0</v>
      </c>
      <c r="P21" s="16">
        <f>SUM(J21:O21)</f>
        <v>2</v>
      </c>
      <c r="Q21" s="16">
        <v>11</v>
      </c>
      <c r="R21" s="16">
        <v>4</v>
      </c>
      <c r="S21" s="19" t="s">
        <v>16</v>
      </c>
    </row>
    <row r="22" spans="1:19" x14ac:dyDescent="0.25">
      <c r="A22" s="19" t="s">
        <v>75</v>
      </c>
      <c r="B22" s="16">
        <v>10</v>
      </c>
      <c r="C22" s="16" t="s">
        <v>76</v>
      </c>
      <c r="D22" s="19" t="s">
        <v>77</v>
      </c>
      <c r="E22" s="26">
        <v>1</v>
      </c>
      <c r="F22" s="26">
        <v>1</v>
      </c>
      <c r="G22" s="26">
        <v>0</v>
      </c>
      <c r="H22" s="26">
        <v>0</v>
      </c>
      <c r="I22" s="16">
        <f>SUM(E22:H22)</f>
        <v>2</v>
      </c>
      <c r="J22" s="16">
        <v>0</v>
      </c>
      <c r="K22" s="27">
        <v>0</v>
      </c>
      <c r="L22" s="27">
        <v>0</v>
      </c>
      <c r="M22" s="27">
        <v>0</v>
      </c>
      <c r="N22" s="27">
        <v>1</v>
      </c>
      <c r="O22" s="27">
        <v>1</v>
      </c>
      <c r="P22" s="16">
        <f>SUM(J22:O22)</f>
        <v>2</v>
      </c>
      <c r="Q22" s="16">
        <v>11</v>
      </c>
      <c r="R22" s="16">
        <v>5</v>
      </c>
      <c r="S22" s="19" t="s">
        <v>78</v>
      </c>
    </row>
    <row r="23" spans="1:19" x14ac:dyDescent="0.25">
      <c r="A23" s="19" t="s">
        <v>79</v>
      </c>
      <c r="B23" s="16">
        <v>10</v>
      </c>
      <c r="C23" s="16" t="s">
        <v>80</v>
      </c>
      <c r="D23" s="19" t="s">
        <v>81</v>
      </c>
      <c r="E23" s="26">
        <v>1</v>
      </c>
      <c r="F23" s="26">
        <v>1</v>
      </c>
      <c r="G23" s="26">
        <v>0</v>
      </c>
      <c r="H23" s="26">
        <v>0</v>
      </c>
      <c r="I23" s="16">
        <f>SUM(E23:H23)</f>
        <v>2</v>
      </c>
      <c r="J23" s="16">
        <v>0</v>
      </c>
      <c r="K23" s="16">
        <v>0</v>
      </c>
      <c r="L23" s="27">
        <v>0</v>
      </c>
      <c r="M23" s="27">
        <v>0</v>
      </c>
      <c r="N23" s="27">
        <v>1</v>
      </c>
      <c r="O23" s="27">
        <v>1</v>
      </c>
      <c r="P23" s="16">
        <f>SUM(J23:O23)</f>
        <v>2</v>
      </c>
      <c r="Q23" s="16">
        <v>10</v>
      </c>
      <c r="R23" s="16">
        <v>3</v>
      </c>
      <c r="S23" s="19" t="s">
        <v>82</v>
      </c>
    </row>
    <row r="24" spans="1:19" x14ac:dyDescent="0.25">
      <c r="A24" s="20" t="s">
        <v>56</v>
      </c>
      <c r="B24" s="16">
        <v>20</v>
      </c>
      <c r="C24" s="16" t="s">
        <v>57</v>
      </c>
      <c r="D24" s="19" t="s">
        <v>58</v>
      </c>
      <c r="E24" s="26">
        <v>1</v>
      </c>
      <c r="F24" s="26">
        <v>1</v>
      </c>
      <c r="G24" s="26">
        <v>1</v>
      </c>
      <c r="H24" s="26">
        <v>0</v>
      </c>
      <c r="I24" s="16">
        <f>SUM(E24:H24)</f>
        <v>3</v>
      </c>
      <c r="J24" s="16">
        <v>1</v>
      </c>
      <c r="K24" s="27">
        <v>1</v>
      </c>
      <c r="L24" s="27">
        <v>0</v>
      </c>
      <c r="M24" s="27">
        <v>0</v>
      </c>
      <c r="N24" s="27">
        <v>1</v>
      </c>
      <c r="O24" s="27">
        <v>1</v>
      </c>
      <c r="P24" s="16">
        <f>SUM(J24:O24)</f>
        <v>4</v>
      </c>
      <c r="Q24" s="16">
        <v>11</v>
      </c>
      <c r="R24" s="16">
        <v>5</v>
      </c>
      <c r="S24" s="19" t="s">
        <v>59</v>
      </c>
    </row>
    <row r="25" spans="1:19" x14ac:dyDescent="0.25">
      <c r="A25" s="22" t="s">
        <v>60</v>
      </c>
      <c r="B25" s="16">
        <v>20</v>
      </c>
      <c r="C25" s="16" t="s">
        <v>61</v>
      </c>
      <c r="D25" s="19" t="s">
        <v>62</v>
      </c>
      <c r="E25" s="26">
        <v>1</v>
      </c>
      <c r="F25" s="26">
        <v>0</v>
      </c>
      <c r="G25" s="26">
        <v>1</v>
      </c>
      <c r="H25" s="26">
        <v>0</v>
      </c>
      <c r="I25" s="16">
        <f>SUM(E25:H25)</f>
        <v>2</v>
      </c>
      <c r="J25" s="16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16">
        <f>SUM(J25:O25)</f>
        <v>0</v>
      </c>
      <c r="Q25" s="16">
        <v>11</v>
      </c>
      <c r="R25" s="16">
        <v>5</v>
      </c>
      <c r="S25" s="19" t="s">
        <v>59</v>
      </c>
    </row>
    <row r="26" spans="1:19" x14ac:dyDescent="0.25">
      <c r="A26" s="19" t="s">
        <v>97</v>
      </c>
      <c r="B26" s="16">
        <v>0</v>
      </c>
      <c r="C26" s="16" t="s">
        <v>98</v>
      </c>
      <c r="D26" s="19" t="s">
        <v>4</v>
      </c>
      <c r="E26" s="26">
        <v>1</v>
      </c>
      <c r="F26" s="26">
        <v>1</v>
      </c>
      <c r="G26" s="26">
        <v>1</v>
      </c>
      <c r="H26" s="26">
        <v>0</v>
      </c>
      <c r="I26" s="16">
        <f>SUM(E26:H26)</f>
        <v>3</v>
      </c>
      <c r="J26" s="16">
        <v>0</v>
      </c>
      <c r="K26" s="27">
        <v>1</v>
      </c>
      <c r="L26" s="27">
        <v>1</v>
      </c>
      <c r="M26" s="27">
        <v>0</v>
      </c>
      <c r="N26" s="27">
        <v>0</v>
      </c>
      <c r="O26" s="27">
        <v>0</v>
      </c>
      <c r="P26" s="16">
        <f>SUM(J26:O26)</f>
        <v>2</v>
      </c>
      <c r="Q26" s="16">
        <v>11</v>
      </c>
      <c r="R26" s="16">
        <v>4</v>
      </c>
      <c r="S26" s="20" t="s">
        <v>281</v>
      </c>
    </row>
    <row r="27" spans="1:19" x14ac:dyDescent="0.25">
      <c r="A27" s="19" t="s">
        <v>83</v>
      </c>
      <c r="B27" s="16">
        <v>10</v>
      </c>
      <c r="C27" s="16" t="s">
        <v>84</v>
      </c>
      <c r="D27" s="19" t="s">
        <v>85</v>
      </c>
      <c r="E27" s="26">
        <v>0</v>
      </c>
      <c r="F27" s="26">
        <v>0</v>
      </c>
      <c r="G27" s="26">
        <v>1</v>
      </c>
      <c r="H27" s="26">
        <v>0</v>
      </c>
      <c r="I27" s="16">
        <f>SUM(E27:H27)</f>
        <v>1</v>
      </c>
      <c r="J27" s="16">
        <v>0</v>
      </c>
      <c r="K27" s="27">
        <v>1</v>
      </c>
      <c r="L27" s="27">
        <v>0</v>
      </c>
      <c r="M27" s="27">
        <v>0</v>
      </c>
      <c r="N27" s="27">
        <v>0</v>
      </c>
      <c r="O27" s="27">
        <v>0</v>
      </c>
      <c r="P27" s="16">
        <f>SUM(J27:O27)</f>
        <v>1</v>
      </c>
      <c r="Q27" s="16">
        <v>11</v>
      </c>
      <c r="R27" s="16">
        <v>4</v>
      </c>
      <c r="S27" s="19" t="s">
        <v>86</v>
      </c>
    </row>
    <row r="28" spans="1:19" x14ac:dyDescent="0.25">
      <c r="A28" s="21" t="s">
        <v>275</v>
      </c>
      <c r="B28" s="16">
        <v>10</v>
      </c>
      <c r="C28" s="16"/>
      <c r="D28" s="20" t="s">
        <v>338</v>
      </c>
      <c r="E28" s="26">
        <v>0</v>
      </c>
      <c r="F28" s="26">
        <v>0</v>
      </c>
      <c r="G28" s="26">
        <v>1</v>
      </c>
      <c r="H28" s="26">
        <v>0</v>
      </c>
      <c r="I28" s="16">
        <f>SUM(E28:H28)</f>
        <v>1</v>
      </c>
      <c r="J28" s="16">
        <v>0</v>
      </c>
      <c r="K28" s="27">
        <v>1</v>
      </c>
      <c r="L28" s="27">
        <v>0</v>
      </c>
      <c r="M28" s="27">
        <v>0</v>
      </c>
      <c r="N28" s="27">
        <v>0</v>
      </c>
      <c r="O28" s="27">
        <v>0</v>
      </c>
      <c r="P28" s="16">
        <f>SUM(J28:O28)</f>
        <v>1</v>
      </c>
      <c r="Q28" s="16">
        <v>11</v>
      </c>
      <c r="R28" s="16">
        <v>4</v>
      </c>
      <c r="S28" s="20" t="s">
        <v>281</v>
      </c>
    </row>
    <row r="29" spans="1:19" x14ac:dyDescent="0.25">
      <c r="A29" s="19" t="s">
        <v>274</v>
      </c>
      <c r="B29" s="16">
        <v>10</v>
      </c>
      <c r="C29" s="16"/>
      <c r="D29" s="19" t="s">
        <v>334</v>
      </c>
      <c r="E29" s="26">
        <v>1</v>
      </c>
      <c r="F29" s="26">
        <v>1</v>
      </c>
      <c r="G29" s="26">
        <v>0</v>
      </c>
      <c r="H29" s="26">
        <v>0</v>
      </c>
      <c r="I29" s="16">
        <f>SUM(E29:H29)</f>
        <v>2</v>
      </c>
      <c r="J29" s="16">
        <v>0</v>
      </c>
      <c r="K29" s="27">
        <v>0</v>
      </c>
      <c r="L29" s="27">
        <v>0</v>
      </c>
      <c r="M29" s="27">
        <v>0</v>
      </c>
      <c r="N29" s="27">
        <v>1</v>
      </c>
      <c r="O29" s="27">
        <v>1</v>
      </c>
      <c r="P29" s="16">
        <f>SUM(J29:O29)</f>
        <v>2</v>
      </c>
      <c r="Q29" s="16">
        <v>11</v>
      </c>
      <c r="R29" s="16">
        <v>5</v>
      </c>
      <c r="S29" s="20" t="s">
        <v>281</v>
      </c>
    </row>
    <row r="30" spans="1:19" x14ac:dyDescent="0.25">
      <c r="A30" s="19" t="s">
        <v>94</v>
      </c>
      <c r="B30" s="16">
        <v>20</v>
      </c>
      <c r="C30" s="16" t="s">
        <v>95</v>
      </c>
      <c r="D30" s="19" t="s">
        <v>96</v>
      </c>
      <c r="E30" s="26">
        <v>0</v>
      </c>
      <c r="F30" s="26">
        <v>0</v>
      </c>
      <c r="G30" s="26">
        <v>1</v>
      </c>
      <c r="H30" s="26">
        <v>0</v>
      </c>
      <c r="I30" s="16">
        <f>SUM(E30:H30)</f>
        <v>1</v>
      </c>
      <c r="J30" s="27">
        <v>1</v>
      </c>
      <c r="K30" s="27">
        <v>1</v>
      </c>
      <c r="L30" s="27">
        <v>0</v>
      </c>
      <c r="M30" s="27">
        <v>0</v>
      </c>
      <c r="N30" s="27">
        <v>0</v>
      </c>
      <c r="O30" s="27">
        <v>0</v>
      </c>
      <c r="P30" s="16">
        <f>SUM(J30:O30)</f>
        <v>2</v>
      </c>
      <c r="Q30" s="16">
        <v>10</v>
      </c>
      <c r="R30" s="16">
        <v>3</v>
      </c>
      <c r="S30" s="19" t="s">
        <v>16</v>
      </c>
    </row>
    <row r="31" spans="1:19" x14ac:dyDescent="0.25">
      <c r="A31" s="19" t="s">
        <v>67</v>
      </c>
      <c r="B31" s="16">
        <v>10</v>
      </c>
      <c r="C31" s="16" t="s">
        <v>68</v>
      </c>
      <c r="D31" s="19" t="s">
        <v>69</v>
      </c>
      <c r="E31" s="26">
        <v>0</v>
      </c>
      <c r="F31" s="26">
        <v>0</v>
      </c>
      <c r="G31" s="26">
        <v>1</v>
      </c>
      <c r="H31" s="26">
        <v>0</v>
      </c>
      <c r="I31" s="16">
        <f>SUM(E31:H31)</f>
        <v>1</v>
      </c>
      <c r="J31" s="16">
        <v>0</v>
      </c>
      <c r="K31" s="27">
        <v>1</v>
      </c>
      <c r="L31" s="27">
        <v>0</v>
      </c>
      <c r="M31" s="27">
        <v>0</v>
      </c>
      <c r="N31" s="27">
        <v>0</v>
      </c>
      <c r="O31" s="27">
        <v>0</v>
      </c>
      <c r="P31" s="16">
        <f>SUM(J31:O31)</f>
        <v>1</v>
      </c>
      <c r="Q31" s="16">
        <v>11</v>
      </c>
      <c r="R31" s="16">
        <v>4</v>
      </c>
      <c r="S31" s="19" t="s">
        <v>70</v>
      </c>
    </row>
    <row r="32" spans="1:19" x14ac:dyDescent="0.25">
      <c r="A32" s="19" t="s">
        <v>63</v>
      </c>
      <c r="B32" s="16">
        <v>10</v>
      </c>
      <c r="C32" s="16" t="s">
        <v>64</v>
      </c>
      <c r="D32" s="19" t="s">
        <v>65</v>
      </c>
      <c r="E32" s="26">
        <v>0</v>
      </c>
      <c r="F32" s="26">
        <v>0</v>
      </c>
      <c r="G32" s="26">
        <v>1</v>
      </c>
      <c r="H32" s="26">
        <v>0</v>
      </c>
      <c r="I32" s="16">
        <f>SUM(E32:H32)</f>
        <v>1</v>
      </c>
      <c r="J32" s="16">
        <v>0</v>
      </c>
      <c r="K32" s="27">
        <v>1</v>
      </c>
      <c r="L32" s="27">
        <v>0</v>
      </c>
      <c r="M32" s="27">
        <v>0</v>
      </c>
      <c r="N32" s="27">
        <v>0</v>
      </c>
      <c r="O32" s="27">
        <v>0</v>
      </c>
      <c r="P32" s="16">
        <f>SUM(J32:O32)</f>
        <v>1</v>
      </c>
      <c r="Q32" s="16">
        <v>11</v>
      </c>
      <c r="R32" s="16">
        <v>5</v>
      </c>
      <c r="S32" s="19" t="s">
        <v>66</v>
      </c>
    </row>
    <row r="33" spans="1:19" x14ac:dyDescent="0.25">
      <c r="A33" s="19" t="s">
        <v>99</v>
      </c>
      <c r="B33" s="16">
        <v>20</v>
      </c>
      <c r="C33" s="16" t="s">
        <v>100</v>
      </c>
      <c r="D33" s="19" t="s">
        <v>5</v>
      </c>
      <c r="E33" s="26">
        <v>0</v>
      </c>
      <c r="F33" s="26">
        <v>0</v>
      </c>
      <c r="G33" s="26">
        <v>1</v>
      </c>
      <c r="H33" s="26">
        <v>1</v>
      </c>
      <c r="I33" s="16">
        <f>SUM(E33:H33)</f>
        <v>2</v>
      </c>
      <c r="J33" s="27">
        <v>1</v>
      </c>
      <c r="K33" s="27">
        <v>1</v>
      </c>
      <c r="L33" s="27">
        <v>0</v>
      </c>
      <c r="M33" s="27">
        <v>0</v>
      </c>
      <c r="N33" s="27">
        <v>0</v>
      </c>
      <c r="O33" s="27">
        <v>0</v>
      </c>
      <c r="P33" s="16">
        <f>SUM(J33:O33)</f>
        <v>2</v>
      </c>
      <c r="Q33" s="16">
        <v>10</v>
      </c>
      <c r="R33" s="16">
        <v>3</v>
      </c>
      <c r="S33" s="19" t="s">
        <v>101</v>
      </c>
    </row>
    <row r="34" spans="1:19" x14ac:dyDescent="0.25">
      <c r="A34" s="19" t="s">
        <v>71</v>
      </c>
      <c r="B34" s="16">
        <v>20</v>
      </c>
      <c r="C34" s="16" t="s">
        <v>72</v>
      </c>
      <c r="D34" s="19" t="s">
        <v>73</v>
      </c>
      <c r="E34" s="26">
        <v>0</v>
      </c>
      <c r="F34" s="26">
        <v>0</v>
      </c>
      <c r="G34" s="26">
        <v>1</v>
      </c>
      <c r="H34" s="26">
        <v>0</v>
      </c>
      <c r="I34" s="16">
        <f>SUM(E34:H34)</f>
        <v>1</v>
      </c>
      <c r="J34" s="27">
        <v>0</v>
      </c>
      <c r="K34" s="27">
        <v>1</v>
      </c>
      <c r="L34" s="27">
        <v>0</v>
      </c>
      <c r="M34" s="27">
        <v>0</v>
      </c>
      <c r="N34" s="27">
        <v>0</v>
      </c>
      <c r="O34" s="27">
        <v>0</v>
      </c>
      <c r="P34" s="16">
        <f>SUM(J34:O34)</f>
        <v>1</v>
      </c>
      <c r="Q34" s="16">
        <v>10</v>
      </c>
      <c r="R34" s="16">
        <v>3</v>
      </c>
      <c r="S34" s="19" t="s">
        <v>74</v>
      </c>
    </row>
    <row r="35" spans="1:19" x14ac:dyDescent="0.25">
      <c r="A35" s="19" t="s">
        <v>105</v>
      </c>
      <c r="B35" s="16">
        <v>20</v>
      </c>
      <c r="C35" s="16" t="s">
        <v>106</v>
      </c>
      <c r="D35" s="19" t="s">
        <v>107</v>
      </c>
      <c r="E35" s="26">
        <v>0</v>
      </c>
      <c r="F35" s="26">
        <v>0</v>
      </c>
      <c r="G35" s="26">
        <v>1</v>
      </c>
      <c r="H35" s="26">
        <v>0</v>
      </c>
      <c r="I35" s="16">
        <f>SUM(E35:H35)</f>
        <v>1</v>
      </c>
      <c r="J35" s="27">
        <v>1</v>
      </c>
      <c r="K35" s="27">
        <v>1</v>
      </c>
      <c r="L35" s="27">
        <v>0</v>
      </c>
      <c r="M35" s="27">
        <v>0</v>
      </c>
      <c r="N35" s="27">
        <v>0</v>
      </c>
      <c r="O35" s="27">
        <v>0</v>
      </c>
      <c r="P35" s="16">
        <f>SUM(J35:O35)</f>
        <v>2</v>
      </c>
      <c r="Q35" s="16">
        <v>10</v>
      </c>
      <c r="R35" s="16">
        <v>3</v>
      </c>
      <c r="S35" s="19" t="s">
        <v>16</v>
      </c>
    </row>
    <row r="36" spans="1:19" x14ac:dyDescent="0.25">
      <c r="A36" s="19" t="s">
        <v>379</v>
      </c>
      <c r="B36" s="16">
        <v>60</v>
      </c>
      <c r="C36" s="16" t="s">
        <v>380</v>
      </c>
      <c r="D36" s="19" t="s">
        <v>381</v>
      </c>
      <c r="E36" s="29">
        <v>0</v>
      </c>
      <c r="F36" s="29">
        <v>0</v>
      </c>
      <c r="G36" s="29">
        <v>0</v>
      </c>
      <c r="H36" s="29">
        <v>0</v>
      </c>
      <c r="I36" s="16">
        <f>SUM(E36:H36)</f>
        <v>0</v>
      </c>
      <c r="J36" s="16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16">
        <f>SUM(J36:O36)</f>
        <v>0</v>
      </c>
      <c r="Q36" s="30">
        <v>11</v>
      </c>
      <c r="R36" s="30">
        <v>5</v>
      </c>
      <c r="S36" s="19" t="s">
        <v>382</v>
      </c>
    </row>
    <row r="37" spans="1:19" x14ac:dyDescent="0.25">
      <c r="A37" s="19" t="s">
        <v>375</v>
      </c>
      <c r="B37" s="16">
        <v>60</v>
      </c>
      <c r="C37" s="16" t="s">
        <v>376</v>
      </c>
      <c r="D37" s="19" t="s">
        <v>377</v>
      </c>
      <c r="E37" s="29">
        <v>0</v>
      </c>
      <c r="F37" s="29">
        <v>0</v>
      </c>
      <c r="G37" s="29">
        <v>0</v>
      </c>
      <c r="H37" s="29">
        <v>0</v>
      </c>
      <c r="I37" s="16">
        <f>SUM(E37:H37)</f>
        <v>0</v>
      </c>
      <c r="J37" s="16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16">
        <f>SUM(J37:O37)</f>
        <v>0</v>
      </c>
      <c r="Q37" s="30">
        <v>11</v>
      </c>
      <c r="R37" s="30">
        <v>5</v>
      </c>
      <c r="S37" s="19" t="s">
        <v>378</v>
      </c>
    </row>
    <row r="38" spans="1:19" x14ac:dyDescent="0.25">
      <c r="A38" s="19" t="s">
        <v>102</v>
      </c>
      <c r="B38" s="16">
        <v>10</v>
      </c>
      <c r="C38" s="16" t="s">
        <v>103</v>
      </c>
      <c r="D38" s="19" t="s">
        <v>104</v>
      </c>
      <c r="E38" s="26">
        <v>1</v>
      </c>
      <c r="F38" s="26">
        <v>1</v>
      </c>
      <c r="G38" s="26">
        <v>1</v>
      </c>
      <c r="H38" s="26">
        <v>0</v>
      </c>
      <c r="I38" s="16">
        <f>SUM(E38:H38)</f>
        <v>3</v>
      </c>
      <c r="J38" s="16">
        <v>0</v>
      </c>
      <c r="K38" s="27">
        <v>0</v>
      </c>
      <c r="L38" s="27">
        <v>0</v>
      </c>
      <c r="M38" s="27">
        <v>1</v>
      </c>
      <c r="N38" s="27">
        <v>0</v>
      </c>
      <c r="O38" s="27">
        <v>0</v>
      </c>
      <c r="P38" s="16">
        <f>SUM(J38:O38)</f>
        <v>1</v>
      </c>
      <c r="Q38" s="16">
        <v>11</v>
      </c>
      <c r="R38" s="16">
        <v>5</v>
      </c>
      <c r="S38" s="19" t="s">
        <v>16</v>
      </c>
    </row>
    <row r="39" spans="1:19" x14ac:dyDescent="0.25">
      <c r="A39" s="19" t="s">
        <v>108</v>
      </c>
      <c r="B39" s="16">
        <v>10</v>
      </c>
      <c r="C39" s="16" t="s">
        <v>109</v>
      </c>
      <c r="D39" s="19" t="s">
        <v>110</v>
      </c>
      <c r="E39" s="26">
        <v>1</v>
      </c>
      <c r="F39" s="26">
        <v>1</v>
      </c>
      <c r="G39" s="26">
        <v>0</v>
      </c>
      <c r="H39" s="26">
        <v>0</v>
      </c>
      <c r="I39" s="16">
        <f>SUM(E39:H39)</f>
        <v>2</v>
      </c>
      <c r="J39" s="16">
        <v>0</v>
      </c>
      <c r="K39" s="27">
        <v>0</v>
      </c>
      <c r="L39" s="27">
        <v>1</v>
      </c>
      <c r="M39" s="27">
        <v>0</v>
      </c>
      <c r="N39" s="27">
        <v>0</v>
      </c>
      <c r="O39" s="27">
        <v>0</v>
      </c>
      <c r="P39" s="16">
        <f>SUM(J39:O39)</f>
        <v>1</v>
      </c>
      <c r="Q39" s="16">
        <v>11</v>
      </c>
      <c r="R39" s="16">
        <v>5</v>
      </c>
      <c r="S39" s="19" t="s">
        <v>111</v>
      </c>
    </row>
    <row r="40" spans="1:19" x14ac:dyDescent="0.25">
      <c r="A40" s="19" t="s">
        <v>112</v>
      </c>
      <c r="B40" s="16">
        <v>10</v>
      </c>
      <c r="C40" s="16" t="s">
        <v>113</v>
      </c>
      <c r="D40" s="19" t="s">
        <v>114</v>
      </c>
      <c r="E40" s="26">
        <v>0</v>
      </c>
      <c r="F40" s="26">
        <v>0</v>
      </c>
      <c r="G40" s="26">
        <v>1</v>
      </c>
      <c r="H40" s="26">
        <v>0</v>
      </c>
      <c r="I40" s="16">
        <f>SUM(E40:H40)</f>
        <v>1</v>
      </c>
      <c r="J40" s="16">
        <v>0</v>
      </c>
      <c r="K40" s="27">
        <v>1</v>
      </c>
      <c r="L40" s="27">
        <v>0</v>
      </c>
      <c r="M40" s="27">
        <v>0</v>
      </c>
      <c r="N40" s="27">
        <v>0</v>
      </c>
      <c r="O40" s="27">
        <v>0</v>
      </c>
      <c r="P40" s="16">
        <f>SUM(J40:O40)</f>
        <v>1</v>
      </c>
      <c r="Q40" s="16">
        <v>11</v>
      </c>
      <c r="R40" s="16">
        <v>4</v>
      </c>
      <c r="S40" s="20" t="s">
        <v>281</v>
      </c>
    </row>
    <row r="41" spans="1:19" x14ac:dyDescent="0.25">
      <c r="A41" s="19" t="s">
        <v>282</v>
      </c>
      <c r="B41" s="16">
        <v>10</v>
      </c>
      <c r="C41" s="16" t="s">
        <v>283</v>
      </c>
      <c r="D41" s="24" t="s">
        <v>284</v>
      </c>
      <c r="E41" s="29">
        <v>0</v>
      </c>
      <c r="F41" s="29">
        <v>0</v>
      </c>
      <c r="G41" s="29">
        <v>0</v>
      </c>
      <c r="H41" s="29">
        <v>0</v>
      </c>
      <c r="I41" s="16">
        <f>SUM(E41:H41)</f>
        <v>0</v>
      </c>
      <c r="J41" s="16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16">
        <f>SUM(J41:O41)</f>
        <v>0</v>
      </c>
      <c r="Q41" s="30">
        <v>11</v>
      </c>
      <c r="R41" s="30">
        <v>5</v>
      </c>
      <c r="S41" s="19"/>
    </row>
    <row r="42" spans="1:19" x14ac:dyDescent="0.25">
      <c r="A42" s="19" t="s">
        <v>285</v>
      </c>
      <c r="B42" s="16">
        <v>10</v>
      </c>
      <c r="C42" s="16" t="s">
        <v>286</v>
      </c>
      <c r="D42" s="24" t="s">
        <v>287</v>
      </c>
      <c r="E42" s="29">
        <v>0</v>
      </c>
      <c r="F42" s="29">
        <v>0</v>
      </c>
      <c r="G42" s="29">
        <v>0</v>
      </c>
      <c r="H42" s="29">
        <v>0</v>
      </c>
      <c r="I42" s="16">
        <f>SUM(E42:H42)</f>
        <v>0</v>
      </c>
      <c r="J42" s="16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16">
        <f>SUM(J42:O42)</f>
        <v>0</v>
      </c>
      <c r="Q42" s="30">
        <v>11</v>
      </c>
      <c r="R42" s="30">
        <v>5</v>
      </c>
      <c r="S42" s="19"/>
    </row>
    <row r="43" spans="1:19" x14ac:dyDescent="0.25">
      <c r="A43" s="19" t="s">
        <v>288</v>
      </c>
      <c r="B43" s="16">
        <v>10</v>
      </c>
      <c r="C43" s="16" t="s">
        <v>289</v>
      </c>
      <c r="D43" s="24" t="s">
        <v>290</v>
      </c>
      <c r="E43" s="29">
        <v>0</v>
      </c>
      <c r="F43" s="29">
        <v>0</v>
      </c>
      <c r="G43" s="29">
        <v>0</v>
      </c>
      <c r="H43" s="29">
        <v>0</v>
      </c>
      <c r="I43" s="16">
        <f>SUM(E43:H43)</f>
        <v>0</v>
      </c>
      <c r="J43" s="16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16">
        <f>SUM(J43:O43)</f>
        <v>0</v>
      </c>
      <c r="Q43" s="30">
        <v>11</v>
      </c>
      <c r="R43" s="30">
        <v>5</v>
      </c>
      <c r="S43" s="19"/>
    </row>
    <row r="44" spans="1:19" x14ac:dyDescent="0.25">
      <c r="A44" s="19" t="s">
        <v>291</v>
      </c>
      <c r="B44" s="16">
        <v>10</v>
      </c>
      <c r="C44" s="16" t="s">
        <v>292</v>
      </c>
      <c r="D44" s="24" t="s">
        <v>293</v>
      </c>
      <c r="E44" s="29">
        <v>0</v>
      </c>
      <c r="F44" s="29">
        <v>0</v>
      </c>
      <c r="G44" s="29">
        <v>0</v>
      </c>
      <c r="H44" s="29">
        <v>0</v>
      </c>
      <c r="I44" s="16">
        <f>SUM(E44:H44)</f>
        <v>0</v>
      </c>
      <c r="J44" s="16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16">
        <f>SUM(J44:O44)</f>
        <v>0</v>
      </c>
      <c r="Q44" s="30">
        <v>11</v>
      </c>
      <c r="R44" s="30">
        <v>5</v>
      </c>
      <c r="S44" s="19"/>
    </row>
    <row r="45" spans="1:19" x14ac:dyDescent="0.25">
      <c r="A45" s="19" t="s">
        <v>294</v>
      </c>
      <c r="B45" s="16">
        <v>10</v>
      </c>
      <c r="C45" s="16" t="s">
        <v>295</v>
      </c>
      <c r="D45" s="24" t="s">
        <v>296</v>
      </c>
      <c r="E45" s="29">
        <v>0</v>
      </c>
      <c r="F45" s="29">
        <v>0</v>
      </c>
      <c r="G45" s="29">
        <v>0</v>
      </c>
      <c r="H45" s="29">
        <v>0</v>
      </c>
      <c r="I45" s="16">
        <f>SUM(E45:H45)</f>
        <v>0</v>
      </c>
      <c r="J45" s="16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6">
        <f>SUM(J45:O45)</f>
        <v>0</v>
      </c>
      <c r="Q45" s="30">
        <v>11</v>
      </c>
      <c r="R45" s="30">
        <v>5</v>
      </c>
      <c r="S45" s="19"/>
    </row>
    <row r="46" spans="1:19" x14ac:dyDescent="0.25">
      <c r="A46" s="19" t="s">
        <v>297</v>
      </c>
      <c r="B46" s="16">
        <v>10</v>
      </c>
      <c r="C46" s="16" t="s">
        <v>298</v>
      </c>
      <c r="D46" s="24" t="s">
        <v>299</v>
      </c>
      <c r="E46" s="29">
        <v>0</v>
      </c>
      <c r="F46" s="29">
        <v>0</v>
      </c>
      <c r="G46" s="29">
        <v>0</v>
      </c>
      <c r="H46" s="29">
        <v>0</v>
      </c>
      <c r="I46" s="16">
        <f>SUM(E46:H46)</f>
        <v>0</v>
      </c>
      <c r="J46" s="16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6">
        <f>SUM(J46:O46)</f>
        <v>0</v>
      </c>
      <c r="Q46" s="30">
        <v>11</v>
      </c>
      <c r="R46" s="30">
        <v>5</v>
      </c>
      <c r="S46" s="19"/>
    </row>
    <row r="47" spans="1:19" x14ac:dyDescent="0.25">
      <c r="A47" s="19" t="s">
        <v>300</v>
      </c>
      <c r="B47" s="16">
        <v>10</v>
      </c>
      <c r="C47" s="16" t="s">
        <v>301</v>
      </c>
      <c r="D47" s="24" t="s">
        <v>302</v>
      </c>
      <c r="E47" s="29">
        <v>0</v>
      </c>
      <c r="F47" s="29">
        <v>0</v>
      </c>
      <c r="G47" s="29">
        <v>0</v>
      </c>
      <c r="H47" s="29">
        <v>0</v>
      </c>
      <c r="I47" s="16">
        <f>SUM(E47:H47)</f>
        <v>0</v>
      </c>
      <c r="J47" s="16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16">
        <f>SUM(J47:O47)</f>
        <v>0</v>
      </c>
      <c r="Q47" s="30">
        <v>11</v>
      </c>
      <c r="R47" s="30">
        <v>5</v>
      </c>
      <c r="S47" s="19"/>
    </row>
    <row r="48" spans="1:19" x14ac:dyDescent="0.25">
      <c r="A48" s="19" t="s">
        <v>303</v>
      </c>
      <c r="B48" s="16">
        <v>10</v>
      </c>
      <c r="C48" s="16" t="s">
        <v>304</v>
      </c>
      <c r="D48" s="24" t="s">
        <v>305</v>
      </c>
      <c r="E48" s="29">
        <v>0</v>
      </c>
      <c r="F48" s="29">
        <v>0</v>
      </c>
      <c r="G48" s="29">
        <v>0</v>
      </c>
      <c r="H48" s="29">
        <v>0</v>
      </c>
      <c r="I48" s="16">
        <f>SUM(E48:H48)</f>
        <v>0</v>
      </c>
      <c r="J48" s="16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16">
        <f>SUM(J48:O48)</f>
        <v>0</v>
      </c>
      <c r="Q48" s="30">
        <v>11</v>
      </c>
      <c r="R48" s="30">
        <v>5</v>
      </c>
      <c r="S48" s="19"/>
    </row>
    <row r="49" spans="1:19" x14ac:dyDescent="0.25">
      <c r="A49" s="19" t="s">
        <v>306</v>
      </c>
      <c r="B49" s="16">
        <v>10</v>
      </c>
      <c r="C49" s="16" t="s">
        <v>307</v>
      </c>
      <c r="D49" s="24" t="s">
        <v>308</v>
      </c>
      <c r="E49" s="29">
        <v>0</v>
      </c>
      <c r="F49" s="29">
        <v>0</v>
      </c>
      <c r="G49" s="29">
        <v>0</v>
      </c>
      <c r="H49" s="29">
        <v>0</v>
      </c>
      <c r="I49" s="16">
        <f>SUM(E49:H49)</f>
        <v>0</v>
      </c>
      <c r="J49" s="16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16">
        <f>SUM(J49:O49)</f>
        <v>0</v>
      </c>
      <c r="Q49" s="30">
        <v>11</v>
      </c>
      <c r="R49" s="30">
        <v>5</v>
      </c>
      <c r="S49" s="19"/>
    </row>
    <row r="50" spans="1:19" x14ac:dyDescent="0.25">
      <c r="A50" s="19" t="s">
        <v>309</v>
      </c>
      <c r="B50" s="16">
        <v>10</v>
      </c>
      <c r="C50" s="16" t="s">
        <v>310</v>
      </c>
      <c r="D50" s="24" t="s">
        <v>311</v>
      </c>
      <c r="E50" s="29">
        <v>0</v>
      </c>
      <c r="F50" s="29">
        <v>0</v>
      </c>
      <c r="G50" s="29">
        <v>0</v>
      </c>
      <c r="H50" s="29">
        <v>0</v>
      </c>
      <c r="I50" s="16">
        <f>SUM(E50:H50)</f>
        <v>0</v>
      </c>
      <c r="J50" s="16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16">
        <f>SUM(J50:O50)</f>
        <v>0</v>
      </c>
      <c r="Q50" s="30">
        <v>11</v>
      </c>
      <c r="R50" s="30">
        <v>5</v>
      </c>
      <c r="S50" s="19"/>
    </row>
    <row r="51" spans="1:19" x14ac:dyDescent="0.25">
      <c r="A51" s="19" t="s">
        <v>312</v>
      </c>
      <c r="B51" s="16">
        <v>10</v>
      </c>
      <c r="C51" s="16" t="s">
        <v>313</v>
      </c>
      <c r="D51" s="24" t="s">
        <v>314</v>
      </c>
      <c r="E51" s="29">
        <v>0</v>
      </c>
      <c r="F51" s="29">
        <v>0</v>
      </c>
      <c r="G51" s="29">
        <v>0</v>
      </c>
      <c r="H51" s="29">
        <v>0</v>
      </c>
      <c r="I51" s="16">
        <f>SUM(E51:H51)</f>
        <v>0</v>
      </c>
      <c r="J51" s="16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16">
        <f>SUM(J51:O51)</f>
        <v>0</v>
      </c>
      <c r="Q51" s="30">
        <v>5</v>
      </c>
      <c r="R51" s="16"/>
      <c r="S51" s="19"/>
    </row>
    <row r="52" spans="1:19" x14ac:dyDescent="0.25">
      <c r="A52" s="19" t="s">
        <v>315</v>
      </c>
      <c r="B52" s="16">
        <v>10</v>
      </c>
      <c r="C52" s="16" t="s">
        <v>316</v>
      </c>
      <c r="D52" s="24" t="s">
        <v>317</v>
      </c>
      <c r="E52" s="29">
        <v>0</v>
      </c>
      <c r="F52" s="29">
        <v>0</v>
      </c>
      <c r="G52" s="29">
        <v>0</v>
      </c>
      <c r="H52" s="29">
        <v>0</v>
      </c>
      <c r="I52" s="16">
        <f>SUM(E52:H52)</f>
        <v>0</v>
      </c>
      <c r="J52" s="16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16">
        <f>SUM(J52:O52)</f>
        <v>0</v>
      </c>
      <c r="Q52" s="30">
        <v>11</v>
      </c>
      <c r="R52" s="30">
        <v>5</v>
      </c>
      <c r="S52" s="19"/>
    </row>
    <row r="53" spans="1:19" x14ac:dyDescent="0.25">
      <c r="A53" s="19" t="s">
        <v>318</v>
      </c>
      <c r="B53" s="16">
        <v>10</v>
      </c>
      <c r="C53" s="16" t="s">
        <v>319</v>
      </c>
      <c r="D53" s="24" t="s">
        <v>320</v>
      </c>
      <c r="E53" s="29">
        <v>0</v>
      </c>
      <c r="F53" s="29">
        <v>0</v>
      </c>
      <c r="G53" s="29">
        <v>0</v>
      </c>
      <c r="H53" s="29">
        <v>0</v>
      </c>
      <c r="I53" s="16">
        <f>SUM(E53:H53)</f>
        <v>0</v>
      </c>
      <c r="J53" s="16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16">
        <f>SUM(J53:O53)</f>
        <v>0</v>
      </c>
      <c r="Q53" s="30">
        <v>11</v>
      </c>
      <c r="R53" s="30">
        <v>5</v>
      </c>
      <c r="S53" s="19"/>
    </row>
    <row r="54" spans="1:19" x14ac:dyDescent="0.25">
      <c r="A54" s="19" t="s">
        <v>115</v>
      </c>
      <c r="B54" s="16">
        <v>10</v>
      </c>
      <c r="C54" s="16" t="s">
        <v>116</v>
      </c>
      <c r="D54" s="19" t="s">
        <v>117</v>
      </c>
      <c r="E54" s="26">
        <v>0</v>
      </c>
      <c r="F54" s="26">
        <v>0</v>
      </c>
      <c r="G54" s="26">
        <v>1</v>
      </c>
      <c r="H54" s="26">
        <v>0</v>
      </c>
      <c r="I54" s="16">
        <f>SUM(E54:H54)</f>
        <v>1</v>
      </c>
      <c r="J54" s="16">
        <v>0</v>
      </c>
      <c r="K54" s="27">
        <v>1</v>
      </c>
      <c r="L54" s="27">
        <v>0</v>
      </c>
      <c r="M54" s="27">
        <v>0</v>
      </c>
      <c r="N54" s="27">
        <v>0</v>
      </c>
      <c r="O54" s="27">
        <v>0</v>
      </c>
      <c r="P54" s="16">
        <f>SUM(J54:O54)</f>
        <v>1</v>
      </c>
      <c r="Q54" s="16">
        <v>11</v>
      </c>
      <c r="R54" s="16">
        <v>4</v>
      </c>
      <c r="S54" s="19" t="s">
        <v>16</v>
      </c>
    </row>
    <row r="55" spans="1:19" x14ac:dyDescent="0.25">
      <c r="A55" s="19" t="s">
        <v>121</v>
      </c>
      <c r="B55" s="16">
        <v>10</v>
      </c>
      <c r="C55" s="16" t="s">
        <v>122</v>
      </c>
      <c r="D55" s="19" t="s">
        <v>123</v>
      </c>
      <c r="E55" s="26">
        <v>1</v>
      </c>
      <c r="F55" s="26">
        <v>1</v>
      </c>
      <c r="G55" s="26">
        <v>0</v>
      </c>
      <c r="H55" s="26">
        <v>0</v>
      </c>
      <c r="I55" s="16">
        <f>SUM(E55:H55)</f>
        <v>2</v>
      </c>
      <c r="J55" s="27">
        <v>0</v>
      </c>
      <c r="K55" s="27">
        <v>0</v>
      </c>
      <c r="L55" s="27">
        <v>1</v>
      </c>
      <c r="M55" s="27">
        <v>0</v>
      </c>
      <c r="N55" s="27">
        <v>0</v>
      </c>
      <c r="O55" s="27">
        <v>0</v>
      </c>
      <c r="P55" s="16">
        <f>SUM(J55:O55)</f>
        <v>1</v>
      </c>
      <c r="Q55" s="16">
        <v>9</v>
      </c>
      <c r="R55" s="16">
        <v>3</v>
      </c>
      <c r="S55" s="19" t="s">
        <v>124</v>
      </c>
    </row>
    <row r="56" spans="1:19" x14ac:dyDescent="0.25">
      <c r="A56" s="21" t="s">
        <v>118</v>
      </c>
      <c r="B56" s="16">
        <v>10</v>
      </c>
      <c r="C56" s="16" t="s">
        <v>119</v>
      </c>
      <c r="D56" s="19" t="s">
        <v>120</v>
      </c>
      <c r="E56" s="26">
        <v>1</v>
      </c>
      <c r="F56" s="26">
        <v>0</v>
      </c>
      <c r="G56" s="26">
        <v>1</v>
      </c>
      <c r="H56" s="26">
        <v>1</v>
      </c>
      <c r="I56" s="16">
        <f>SUM(E56:H56)</f>
        <v>3</v>
      </c>
      <c r="J56" s="16">
        <v>1</v>
      </c>
      <c r="K56" s="27">
        <v>1</v>
      </c>
      <c r="L56" s="27">
        <v>0</v>
      </c>
      <c r="M56" s="27">
        <v>0</v>
      </c>
      <c r="N56" s="27">
        <v>0</v>
      </c>
      <c r="O56" s="27">
        <v>0</v>
      </c>
      <c r="P56" s="16">
        <f>SUM(J56:O56)</f>
        <v>2</v>
      </c>
      <c r="Q56" s="16">
        <v>11</v>
      </c>
      <c r="R56" s="16">
        <v>4</v>
      </c>
      <c r="S56" s="20" t="s">
        <v>281</v>
      </c>
    </row>
    <row r="57" spans="1:19" x14ac:dyDescent="0.25">
      <c r="A57" s="19" t="s">
        <v>125</v>
      </c>
      <c r="B57" s="16">
        <v>10</v>
      </c>
      <c r="C57" s="16" t="s">
        <v>126</v>
      </c>
      <c r="D57" s="19" t="s">
        <v>127</v>
      </c>
      <c r="E57" s="26">
        <v>1</v>
      </c>
      <c r="F57" s="26">
        <v>1</v>
      </c>
      <c r="G57" s="26">
        <v>1</v>
      </c>
      <c r="H57" s="26">
        <v>1</v>
      </c>
      <c r="I57" s="16">
        <f>SUM(E57:H57)</f>
        <v>4</v>
      </c>
      <c r="J57" s="16">
        <v>1</v>
      </c>
      <c r="K57" s="27">
        <v>1</v>
      </c>
      <c r="L57" s="27">
        <v>0</v>
      </c>
      <c r="M57" s="27">
        <v>0</v>
      </c>
      <c r="N57" s="27">
        <v>1</v>
      </c>
      <c r="O57" s="27">
        <v>1</v>
      </c>
      <c r="P57" s="16">
        <f>SUM(J57:O57)</f>
        <v>4</v>
      </c>
      <c r="Q57" s="16">
        <v>11</v>
      </c>
      <c r="R57" s="16">
        <v>4</v>
      </c>
      <c r="S57" s="19" t="s">
        <v>128</v>
      </c>
    </row>
    <row r="58" spans="1:19" x14ac:dyDescent="0.25">
      <c r="A58" s="19" t="s">
        <v>162</v>
      </c>
      <c r="B58" s="16">
        <v>20</v>
      </c>
      <c r="C58" s="16" t="s">
        <v>163</v>
      </c>
      <c r="D58" s="19" t="s">
        <v>164</v>
      </c>
      <c r="E58" s="26">
        <v>1</v>
      </c>
      <c r="F58" s="26">
        <v>0</v>
      </c>
      <c r="G58" s="26">
        <v>1</v>
      </c>
      <c r="H58" s="26">
        <v>0</v>
      </c>
      <c r="I58" s="16">
        <f>SUM(E58:H58)</f>
        <v>2</v>
      </c>
      <c r="J58" s="16">
        <v>0</v>
      </c>
      <c r="K58" s="16">
        <v>0</v>
      </c>
      <c r="L58" s="27">
        <v>0</v>
      </c>
      <c r="M58" s="16">
        <v>1</v>
      </c>
      <c r="N58" s="27">
        <v>0</v>
      </c>
      <c r="O58" s="27">
        <v>0</v>
      </c>
      <c r="P58" s="16">
        <f>SUM(J58:O58)</f>
        <v>1</v>
      </c>
      <c r="Q58" s="16">
        <v>10</v>
      </c>
      <c r="R58" s="16">
        <v>3</v>
      </c>
      <c r="S58" s="19" t="s">
        <v>165</v>
      </c>
    </row>
    <row r="59" spans="1:19" x14ac:dyDescent="0.25">
      <c r="A59" s="19" t="s">
        <v>162</v>
      </c>
      <c r="B59" s="16">
        <v>20</v>
      </c>
      <c r="C59" s="16"/>
      <c r="D59" s="19" t="s">
        <v>164</v>
      </c>
      <c r="E59" s="26">
        <v>1</v>
      </c>
      <c r="F59" s="26">
        <v>0</v>
      </c>
      <c r="G59" s="26">
        <v>1</v>
      </c>
      <c r="H59" s="26">
        <v>0</v>
      </c>
      <c r="I59" s="16">
        <f>SUM(E59:H59)</f>
        <v>2</v>
      </c>
      <c r="J59" s="16">
        <v>0</v>
      </c>
      <c r="K59" s="27">
        <v>0</v>
      </c>
      <c r="L59" s="27">
        <v>0</v>
      </c>
      <c r="M59" s="27">
        <v>1</v>
      </c>
      <c r="N59" s="27">
        <v>0</v>
      </c>
      <c r="O59" s="27">
        <v>0</v>
      </c>
      <c r="P59" s="16">
        <f>SUM(J59:O59)</f>
        <v>1</v>
      </c>
      <c r="Q59" s="16">
        <v>11</v>
      </c>
      <c r="R59" s="16">
        <v>5</v>
      </c>
      <c r="S59" s="20" t="s">
        <v>165</v>
      </c>
    </row>
    <row r="60" spans="1:19" x14ac:dyDescent="0.25">
      <c r="A60" s="19" t="s">
        <v>395</v>
      </c>
      <c r="B60" s="16">
        <v>10</v>
      </c>
      <c r="C60" s="16" t="s">
        <v>147</v>
      </c>
      <c r="D60" s="19" t="s">
        <v>148</v>
      </c>
      <c r="E60" s="28">
        <v>0</v>
      </c>
      <c r="F60" s="28">
        <v>0</v>
      </c>
      <c r="G60" s="28">
        <v>0</v>
      </c>
      <c r="H60" s="28">
        <v>0</v>
      </c>
      <c r="I60" s="16">
        <f>SUM(E60:H60)</f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16">
        <f>SUM(J60:O60)</f>
        <v>0</v>
      </c>
      <c r="Q60" s="27">
        <v>9</v>
      </c>
      <c r="R60" s="27">
        <v>5</v>
      </c>
      <c r="S60" s="19"/>
    </row>
    <row r="61" spans="1:19" x14ac:dyDescent="0.25">
      <c r="A61" s="19" t="s">
        <v>133</v>
      </c>
      <c r="B61" s="16">
        <v>20</v>
      </c>
      <c r="C61" s="16" t="s">
        <v>134</v>
      </c>
      <c r="D61" s="19" t="s">
        <v>135</v>
      </c>
      <c r="E61" s="31">
        <v>0</v>
      </c>
      <c r="F61" s="31">
        <v>0</v>
      </c>
      <c r="G61" s="31">
        <v>0</v>
      </c>
      <c r="H61" s="31">
        <v>0</v>
      </c>
      <c r="I61" s="16">
        <f>SUM(E61:H61)</f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16">
        <f>SUM(J61:O61)</f>
        <v>0</v>
      </c>
      <c r="Q61" s="16">
        <v>9</v>
      </c>
      <c r="R61" s="16">
        <v>3</v>
      </c>
      <c r="S61" s="19" t="s">
        <v>16</v>
      </c>
    </row>
    <row r="62" spans="1:19" x14ac:dyDescent="0.25">
      <c r="A62" s="19" t="s">
        <v>149</v>
      </c>
      <c r="B62" s="16">
        <v>10</v>
      </c>
      <c r="C62" s="16" t="s">
        <v>150</v>
      </c>
      <c r="D62" s="19" t="s">
        <v>151</v>
      </c>
      <c r="E62" s="26">
        <v>0</v>
      </c>
      <c r="F62" s="26">
        <v>0</v>
      </c>
      <c r="G62" s="26">
        <v>1</v>
      </c>
      <c r="H62" s="26">
        <v>0</v>
      </c>
      <c r="I62" s="16">
        <f>SUM(E62:H62)</f>
        <v>1</v>
      </c>
      <c r="J62" s="16">
        <v>0</v>
      </c>
      <c r="K62" s="27">
        <v>1</v>
      </c>
      <c r="L62" s="27">
        <v>0</v>
      </c>
      <c r="M62" s="27">
        <v>0</v>
      </c>
      <c r="N62" s="27">
        <v>0</v>
      </c>
      <c r="O62" s="27">
        <v>0</v>
      </c>
      <c r="P62" s="16">
        <f>SUM(J62:O62)</f>
        <v>1</v>
      </c>
      <c r="Q62" s="16">
        <v>11</v>
      </c>
      <c r="R62" s="16">
        <v>4</v>
      </c>
      <c r="S62" s="19" t="s">
        <v>152</v>
      </c>
    </row>
    <row r="63" spans="1:19" x14ac:dyDescent="0.25">
      <c r="A63" s="19" t="s">
        <v>143</v>
      </c>
      <c r="B63" s="16">
        <v>20</v>
      </c>
      <c r="C63" s="16" t="s">
        <v>144</v>
      </c>
      <c r="D63" s="19" t="s">
        <v>145</v>
      </c>
      <c r="E63" s="26">
        <v>0</v>
      </c>
      <c r="F63" s="26">
        <v>0</v>
      </c>
      <c r="G63" s="26">
        <v>1</v>
      </c>
      <c r="H63" s="26">
        <v>0</v>
      </c>
      <c r="I63" s="16">
        <f>SUM(E63:H63)</f>
        <v>1</v>
      </c>
      <c r="J63" s="16">
        <v>1</v>
      </c>
      <c r="K63" s="27">
        <v>1</v>
      </c>
      <c r="L63" s="27">
        <v>0</v>
      </c>
      <c r="M63" s="27">
        <v>0</v>
      </c>
      <c r="N63" s="27">
        <v>0</v>
      </c>
      <c r="O63" s="27">
        <v>0</v>
      </c>
      <c r="P63" s="16">
        <f>SUM(J63:O63)</f>
        <v>2</v>
      </c>
      <c r="Q63" s="16">
        <v>11</v>
      </c>
      <c r="R63" s="16">
        <v>4</v>
      </c>
      <c r="S63" s="19" t="s">
        <v>146</v>
      </c>
    </row>
    <row r="64" spans="1:19" x14ac:dyDescent="0.25">
      <c r="A64" s="19" t="s">
        <v>136</v>
      </c>
      <c r="B64" s="16">
        <v>10</v>
      </c>
      <c r="C64" s="16" t="s">
        <v>137</v>
      </c>
      <c r="D64" s="19" t="s">
        <v>138</v>
      </c>
      <c r="E64" s="29">
        <v>0</v>
      </c>
      <c r="F64" s="29">
        <v>0</v>
      </c>
      <c r="G64" s="29">
        <v>0</v>
      </c>
      <c r="H64" s="29">
        <v>0</v>
      </c>
      <c r="I64" s="16">
        <f>SUM(E64:H64)</f>
        <v>0</v>
      </c>
      <c r="J64" s="16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16">
        <f>SUM(J64:O64)</f>
        <v>0</v>
      </c>
      <c r="Q64" s="30">
        <v>11</v>
      </c>
      <c r="R64" s="30">
        <v>5</v>
      </c>
      <c r="S64" s="19" t="s">
        <v>370</v>
      </c>
    </row>
    <row r="65" spans="1:19" x14ac:dyDescent="0.25">
      <c r="A65" s="22" t="s">
        <v>136</v>
      </c>
      <c r="B65" s="16">
        <v>10</v>
      </c>
      <c r="C65" s="16" t="s">
        <v>137</v>
      </c>
      <c r="D65" s="19" t="s">
        <v>138</v>
      </c>
      <c r="E65" s="26">
        <v>0</v>
      </c>
      <c r="F65" s="28">
        <v>0</v>
      </c>
      <c r="G65" s="26">
        <v>0</v>
      </c>
      <c r="H65" s="26">
        <v>0</v>
      </c>
      <c r="I65" s="16">
        <f>SUM(E65:H65)</f>
        <v>0</v>
      </c>
      <c r="J65" s="16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16">
        <f>SUM(J65:O65)</f>
        <v>0</v>
      </c>
      <c r="Q65" s="16">
        <v>11</v>
      </c>
      <c r="R65" s="16">
        <v>5</v>
      </c>
      <c r="S65" s="19" t="s">
        <v>139</v>
      </c>
    </row>
    <row r="66" spans="1:19" x14ac:dyDescent="0.25">
      <c r="A66" s="19" t="s">
        <v>396</v>
      </c>
      <c r="B66" s="16">
        <v>10</v>
      </c>
      <c r="C66" s="16"/>
      <c r="D66" s="19" t="s">
        <v>397</v>
      </c>
      <c r="E66" s="28">
        <v>0</v>
      </c>
      <c r="F66" s="28">
        <v>0</v>
      </c>
      <c r="G66" s="28">
        <v>0</v>
      </c>
      <c r="H66" s="28">
        <v>0</v>
      </c>
      <c r="I66" s="16">
        <f>SUM(E66:H66)</f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16">
        <f>SUM(J66:O66)</f>
        <v>0</v>
      </c>
      <c r="Q66" s="27">
        <v>11</v>
      </c>
      <c r="R66" s="27">
        <v>5</v>
      </c>
      <c r="S66" s="19"/>
    </row>
    <row r="67" spans="1:19" x14ac:dyDescent="0.25">
      <c r="A67" s="19" t="s">
        <v>153</v>
      </c>
      <c r="B67" s="16">
        <v>10</v>
      </c>
      <c r="C67" s="16" t="s">
        <v>154</v>
      </c>
      <c r="D67" s="19" t="s">
        <v>155</v>
      </c>
      <c r="E67" s="26">
        <v>0</v>
      </c>
      <c r="F67" s="26">
        <v>0</v>
      </c>
      <c r="G67" s="26">
        <v>1</v>
      </c>
      <c r="H67" s="26">
        <v>0</v>
      </c>
      <c r="I67" s="16">
        <f>SUM(E67:H67)</f>
        <v>1</v>
      </c>
      <c r="J67" s="16">
        <v>0</v>
      </c>
      <c r="K67" s="27">
        <v>1</v>
      </c>
      <c r="L67" s="27">
        <v>0</v>
      </c>
      <c r="M67" s="27">
        <v>0</v>
      </c>
      <c r="N67" s="27">
        <v>0</v>
      </c>
      <c r="O67" s="27">
        <v>0</v>
      </c>
      <c r="P67" s="16">
        <f>SUM(J67:O67)</f>
        <v>1</v>
      </c>
      <c r="Q67" s="16">
        <v>11</v>
      </c>
      <c r="R67" s="16">
        <v>4</v>
      </c>
      <c r="S67" s="19" t="s">
        <v>16</v>
      </c>
    </row>
    <row r="68" spans="1:19" x14ac:dyDescent="0.25">
      <c r="A68" s="19" t="s">
        <v>371</v>
      </c>
      <c r="B68" s="16">
        <v>20</v>
      </c>
      <c r="C68" s="16" t="s">
        <v>372</v>
      </c>
      <c r="D68" s="19" t="s">
        <v>373</v>
      </c>
      <c r="E68" s="29">
        <v>0</v>
      </c>
      <c r="F68" s="29">
        <v>0</v>
      </c>
      <c r="G68" s="29">
        <v>0</v>
      </c>
      <c r="H68" s="29">
        <v>0</v>
      </c>
      <c r="I68" s="16">
        <f>SUM(E68:H68)</f>
        <v>0</v>
      </c>
      <c r="J68" s="16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16">
        <f>SUM(J68:O68)</f>
        <v>0</v>
      </c>
      <c r="Q68" s="30">
        <v>11</v>
      </c>
      <c r="R68" s="30">
        <v>5</v>
      </c>
      <c r="S68" s="19" t="s">
        <v>374</v>
      </c>
    </row>
    <row r="69" spans="1:19" x14ac:dyDescent="0.25">
      <c r="A69" s="19" t="s">
        <v>140</v>
      </c>
      <c r="B69" s="16">
        <v>10</v>
      </c>
      <c r="C69" s="16" t="s">
        <v>141</v>
      </c>
      <c r="D69" s="19" t="s">
        <v>142</v>
      </c>
      <c r="E69" s="29">
        <v>0</v>
      </c>
      <c r="F69" s="29">
        <v>0</v>
      </c>
      <c r="G69" s="29">
        <v>0</v>
      </c>
      <c r="H69" s="29">
        <v>0</v>
      </c>
      <c r="I69" s="16">
        <f>SUM(E69:H69)</f>
        <v>0</v>
      </c>
      <c r="J69" s="16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16">
        <f>SUM(J69:O69)</f>
        <v>0</v>
      </c>
      <c r="Q69" s="30">
        <v>11</v>
      </c>
      <c r="R69" s="30">
        <v>5</v>
      </c>
      <c r="S69" s="19" t="s">
        <v>370</v>
      </c>
    </row>
    <row r="70" spans="1:19" x14ac:dyDescent="0.25">
      <c r="A70" s="22" t="s">
        <v>140</v>
      </c>
      <c r="B70" s="16">
        <v>10</v>
      </c>
      <c r="C70" s="16" t="s">
        <v>141</v>
      </c>
      <c r="D70" s="19" t="s">
        <v>142</v>
      </c>
      <c r="E70" s="26">
        <v>0</v>
      </c>
      <c r="F70" s="28">
        <v>0</v>
      </c>
      <c r="G70" s="26">
        <v>0</v>
      </c>
      <c r="H70" s="26">
        <v>0</v>
      </c>
      <c r="I70" s="16">
        <f>SUM(E70:H70)</f>
        <v>0</v>
      </c>
      <c r="J70" s="16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16">
        <f>SUM(J70:O70)</f>
        <v>0</v>
      </c>
      <c r="Q70" s="16">
        <v>11</v>
      </c>
      <c r="R70" s="16">
        <v>5</v>
      </c>
      <c r="S70" s="19" t="s">
        <v>139</v>
      </c>
    </row>
    <row r="71" spans="1:19" x14ac:dyDescent="0.25">
      <c r="A71" s="19" t="s">
        <v>276</v>
      </c>
      <c r="B71" s="16">
        <v>10</v>
      </c>
      <c r="C71" s="16"/>
      <c r="D71" s="20" t="s">
        <v>336</v>
      </c>
      <c r="E71" s="26">
        <v>1</v>
      </c>
      <c r="F71" s="26">
        <v>0</v>
      </c>
      <c r="G71" s="26">
        <v>1</v>
      </c>
      <c r="H71" s="26">
        <v>0</v>
      </c>
      <c r="I71" s="16">
        <f>SUM(E71:H71)</f>
        <v>2</v>
      </c>
      <c r="J71" s="16">
        <v>0</v>
      </c>
      <c r="K71" s="27">
        <v>1</v>
      </c>
      <c r="L71" s="27">
        <v>0</v>
      </c>
      <c r="M71" s="27">
        <v>0</v>
      </c>
      <c r="N71" s="27">
        <v>0</v>
      </c>
      <c r="O71" s="27">
        <v>0</v>
      </c>
      <c r="P71" s="16">
        <f>SUM(J71:O71)</f>
        <v>1</v>
      </c>
      <c r="Q71" s="16">
        <v>11</v>
      </c>
      <c r="R71" s="16">
        <v>5</v>
      </c>
      <c r="S71" s="20" t="s">
        <v>281</v>
      </c>
    </row>
    <row r="72" spans="1:19" x14ac:dyDescent="0.25">
      <c r="A72" s="19" t="s">
        <v>156</v>
      </c>
      <c r="B72" s="16">
        <v>10</v>
      </c>
      <c r="C72" s="16" t="s">
        <v>157</v>
      </c>
      <c r="D72" s="19" t="s">
        <v>158</v>
      </c>
      <c r="E72" s="26">
        <v>0</v>
      </c>
      <c r="F72" s="26">
        <v>0</v>
      </c>
      <c r="G72" s="26">
        <v>1</v>
      </c>
      <c r="H72" s="26">
        <v>0</v>
      </c>
      <c r="I72" s="16">
        <f>SUM(E72:H72)</f>
        <v>1</v>
      </c>
      <c r="J72" s="27">
        <v>0</v>
      </c>
      <c r="K72" s="16">
        <v>1</v>
      </c>
      <c r="L72" s="27">
        <v>0</v>
      </c>
      <c r="M72" s="27">
        <v>0</v>
      </c>
      <c r="N72" s="27">
        <v>0</v>
      </c>
      <c r="O72" s="27">
        <v>0</v>
      </c>
      <c r="P72" s="16">
        <f>SUM(J72:O72)</f>
        <v>1</v>
      </c>
      <c r="Q72" s="16">
        <v>10</v>
      </c>
      <c r="R72" s="16">
        <v>3</v>
      </c>
      <c r="S72" s="19" t="s">
        <v>16</v>
      </c>
    </row>
    <row r="73" spans="1:19" x14ac:dyDescent="0.25">
      <c r="A73" s="19" t="s">
        <v>129</v>
      </c>
      <c r="B73" s="16">
        <v>10</v>
      </c>
      <c r="C73" s="16" t="s">
        <v>130</v>
      </c>
      <c r="D73" s="19" t="s">
        <v>131</v>
      </c>
      <c r="E73" s="26">
        <v>1</v>
      </c>
      <c r="F73" s="26">
        <v>1</v>
      </c>
      <c r="G73" s="26">
        <v>0</v>
      </c>
      <c r="H73" s="26">
        <v>0</v>
      </c>
      <c r="I73" s="16">
        <f>SUM(E73:H73)</f>
        <v>2</v>
      </c>
      <c r="J73" s="16">
        <v>0</v>
      </c>
      <c r="K73" s="27">
        <v>0</v>
      </c>
      <c r="L73" s="27">
        <v>1</v>
      </c>
      <c r="M73" s="27">
        <v>0</v>
      </c>
      <c r="N73" s="27">
        <v>0</v>
      </c>
      <c r="O73" s="27">
        <v>0</v>
      </c>
      <c r="P73" s="16">
        <f>SUM(J73:O73)</f>
        <v>1</v>
      </c>
      <c r="Q73" s="16">
        <v>11</v>
      </c>
      <c r="R73" s="16">
        <v>5</v>
      </c>
      <c r="S73" s="19" t="s">
        <v>132</v>
      </c>
    </row>
    <row r="74" spans="1:19" x14ac:dyDescent="0.25">
      <c r="A74" s="19" t="s">
        <v>159</v>
      </c>
      <c r="B74" s="16">
        <v>10</v>
      </c>
      <c r="C74" s="16" t="s">
        <v>160</v>
      </c>
      <c r="D74" s="19" t="s">
        <v>161</v>
      </c>
      <c r="E74" s="26">
        <v>1</v>
      </c>
      <c r="F74" s="26">
        <v>1</v>
      </c>
      <c r="G74" s="26">
        <v>0</v>
      </c>
      <c r="H74" s="26">
        <v>0</v>
      </c>
      <c r="I74" s="16">
        <f>SUM(E74:H74)</f>
        <v>2</v>
      </c>
      <c r="J74" s="27">
        <v>0</v>
      </c>
      <c r="K74" s="27">
        <v>0</v>
      </c>
      <c r="L74" s="27">
        <v>1</v>
      </c>
      <c r="M74" s="27">
        <v>0</v>
      </c>
      <c r="N74" s="27">
        <v>0</v>
      </c>
      <c r="O74" s="27">
        <v>0</v>
      </c>
      <c r="P74" s="16">
        <f>SUM(J74:O74)</f>
        <v>1</v>
      </c>
      <c r="Q74" s="16">
        <v>9</v>
      </c>
      <c r="R74" s="16">
        <v>3</v>
      </c>
      <c r="S74" s="19" t="s">
        <v>16</v>
      </c>
    </row>
    <row r="75" spans="1:19" x14ac:dyDescent="0.25">
      <c r="A75" s="19" t="s">
        <v>366</v>
      </c>
      <c r="B75" s="16">
        <v>60</v>
      </c>
      <c r="C75" s="16" t="s">
        <v>367</v>
      </c>
      <c r="D75" s="19" t="s">
        <v>368</v>
      </c>
      <c r="E75" s="29">
        <v>0</v>
      </c>
      <c r="F75" s="29">
        <v>0</v>
      </c>
      <c r="G75" s="29">
        <v>0</v>
      </c>
      <c r="H75" s="29">
        <v>0</v>
      </c>
      <c r="I75" s="16">
        <f>SUM(E75:H75)</f>
        <v>0</v>
      </c>
      <c r="J75" s="16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16">
        <f>SUM(J75:O75)</f>
        <v>0</v>
      </c>
      <c r="Q75" s="30">
        <v>11</v>
      </c>
      <c r="R75" s="30">
        <v>5</v>
      </c>
      <c r="S75" s="19" t="s">
        <v>369</v>
      </c>
    </row>
    <row r="76" spans="1:19" x14ac:dyDescent="0.25">
      <c r="A76" s="19" t="s">
        <v>175</v>
      </c>
      <c r="B76" s="16">
        <v>10</v>
      </c>
      <c r="C76" s="16" t="s">
        <v>176</v>
      </c>
      <c r="D76" s="19" t="s">
        <v>177</v>
      </c>
      <c r="E76" s="26">
        <v>1</v>
      </c>
      <c r="F76" s="26">
        <v>0</v>
      </c>
      <c r="G76" s="26">
        <v>0</v>
      </c>
      <c r="H76" s="26">
        <v>0</v>
      </c>
      <c r="I76" s="16">
        <f>SUM(E76:H76)</f>
        <v>1</v>
      </c>
      <c r="J76" s="16">
        <v>0</v>
      </c>
      <c r="K76" s="27">
        <v>0</v>
      </c>
      <c r="L76" s="27">
        <v>1</v>
      </c>
      <c r="M76" s="27">
        <v>0</v>
      </c>
      <c r="N76" s="27">
        <v>1</v>
      </c>
      <c r="O76" s="27">
        <v>0</v>
      </c>
      <c r="P76" s="16">
        <f>SUM(J76:O76)</f>
        <v>2</v>
      </c>
      <c r="Q76" s="16">
        <v>11</v>
      </c>
      <c r="R76" s="16">
        <v>5</v>
      </c>
      <c r="S76" s="19" t="s">
        <v>16</v>
      </c>
    </row>
    <row r="77" spans="1:19" x14ac:dyDescent="0.25">
      <c r="A77" s="19" t="s">
        <v>362</v>
      </c>
      <c r="B77" s="16">
        <v>40</v>
      </c>
      <c r="C77" s="16" t="s">
        <v>363</v>
      </c>
      <c r="D77" s="19" t="s">
        <v>364</v>
      </c>
      <c r="E77" s="29">
        <v>0</v>
      </c>
      <c r="F77" s="29">
        <v>0</v>
      </c>
      <c r="G77" s="29">
        <v>0</v>
      </c>
      <c r="H77" s="29">
        <v>0</v>
      </c>
      <c r="I77" s="16">
        <f>SUM(E77:H77)</f>
        <v>0</v>
      </c>
      <c r="J77" s="16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16">
        <f>SUM(J77:O77)</f>
        <v>0</v>
      </c>
      <c r="Q77" s="30">
        <v>11</v>
      </c>
      <c r="R77" s="30">
        <v>5</v>
      </c>
      <c r="S77" s="19" t="s">
        <v>365</v>
      </c>
    </row>
    <row r="78" spans="1:19" x14ac:dyDescent="0.25">
      <c r="A78" s="19" t="s">
        <v>171</v>
      </c>
      <c r="B78" s="16">
        <v>20</v>
      </c>
      <c r="C78" s="16" t="s">
        <v>172</v>
      </c>
      <c r="D78" s="19" t="s">
        <v>173</v>
      </c>
      <c r="E78" s="26">
        <v>1</v>
      </c>
      <c r="F78" s="26">
        <v>1</v>
      </c>
      <c r="G78" s="26">
        <v>0</v>
      </c>
      <c r="H78" s="26">
        <v>0</v>
      </c>
      <c r="I78" s="16">
        <f>SUM(E78:H78)</f>
        <v>2</v>
      </c>
      <c r="J78" s="16">
        <v>0</v>
      </c>
      <c r="K78" s="27">
        <v>0</v>
      </c>
      <c r="L78" s="27">
        <v>0</v>
      </c>
      <c r="M78" s="27">
        <v>1</v>
      </c>
      <c r="N78" s="27">
        <v>0</v>
      </c>
      <c r="O78" s="27">
        <v>0</v>
      </c>
      <c r="P78" s="16">
        <f>SUM(J78:O78)</f>
        <v>1</v>
      </c>
      <c r="Q78" s="16">
        <v>11</v>
      </c>
      <c r="R78" s="16">
        <v>4</v>
      </c>
      <c r="S78" s="19" t="s">
        <v>174</v>
      </c>
    </row>
    <row r="79" spans="1:19" x14ac:dyDescent="0.25">
      <c r="A79" s="19" t="s">
        <v>167</v>
      </c>
      <c r="B79" s="16">
        <v>20</v>
      </c>
      <c r="C79" s="16" t="s">
        <v>168</v>
      </c>
      <c r="D79" s="19" t="s">
        <v>169</v>
      </c>
      <c r="E79" s="26">
        <v>1</v>
      </c>
      <c r="F79" s="26">
        <v>1</v>
      </c>
      <c r="G79" s="26">
        <v>1</v>
      </c>
      <c r="H79" s="26">
        <v>0</v>
      </c>
      <c r="I79" s="16">
        <f>SUM(E79:H79)</f>
        <v>3</v>
      </c>
      <c r="J79" s="16">
        <v>0</v>
      </c>
      <c r="K79" s="27">
        <v>0</v>
      </c>
      <c r="L79" s="27">
        <v>0</v>
      </c>
      <c r="M79" s="27">
        <v>1</v>
      </c>
      <c r="N79" s="27">
        <v>0</v>
      </c>
      <c r="O79" s="27">
        <v>0</v>
      </c>
      <c r="P79" s="16">
        <f>SUM(J79:O79)</f>
        <v>1</v>
      </c>
      <c r="Q79" s="16">
        <v>11</v>
      </c>
      <c r="R79" s="16">
        <v>4</v>
      </c>
      <c r="S79" s="19" t="s">
        <v>170</v>
      </c>
    </row>
    <row r="80" spans="1:19" x14ac:dyDescent="0.25">
      <c r="A80" s="19" t="s">
        <v>178</v>
      </c>
      <c r="B80" s="16">
        <v>10</v>
      </c>
      <c r="C80" s="16" t="s">
        <v>179</v>
      </c>
      <c r="D80" s="19" t="s">
        <v>180</v>
      </c>
      <c r="E80" s="26">
        <v>1</v>
      </c>
      <c r="F80" s="26">
        <v>0</v>
      </c>
      <c r="G80" s="26">
        <v>1</v>
      </c>
      <c r="H80" s="26">
        <v>0</v>
      </c>
      <c r="I80" s="16">
        <f>SUM(E80:H80)</f>
        <v>2</v>
      </c>
      <c r="J80" s="16">
        <v>0</v>
      </c>
      <c r="K80" s="27">
        <v>1</v>
      </c>
      <c r="L80" s="27">
        <v>1</v>
      </c>
      <c r="M80" s="27">
        <v>0</v>
      </c>
      <c r="N80" s="27">
        <v>1</v>
      </c>
      <c r="O80" s="27">
        <v>0</v>
      </c>
      <c r="P80" s="16">
        <f>SUM(J80:O80)</f>
        <v>3</v>
      </c>
      <c r="Q80" s="16">
        <v>11</v>
      </c>
      <c r="R80" s="16">
        <v>4</v>
      </c>
      <c r="S80" s="19" t="s">
        <v>16</v>
      </c>
    </row>
    <row r="81" spans="1:19" x14ac:dyDescent="0.25">
      <c r="A81" s="19" t="s">
        <v>184</v>
      </c>
      <c r="B81" s="16">
        <v>10</v>
      </c>
      <c r="C81" s="16" t="s">
        <v>185</v>
      </c>
      <c r="D81" s="19" t="s">
        <v>186</v>
      </c>
      <c r="E81" s="26">
        <v>1</v>
      </c>
      <c r="F81" s="26">
        <v>1</v>
      </c>
      <c r="G81" s="26">
        <v>0</v>
      </c>
      <c r="H81" s="26">
        <v>0</v>
      </c>
      <c r="I81" s="16">
        <f>SUM(E81:H81)</f>
        <v>2</v>
      </c>
      <c r="J81" s="16">
        <v>0</v>
      </c>
      <c r="K81" s="27">
        <v>0</v>
      </c>
      <c r="L81" s="27">
        <v>0</v>
      </c>
      <c r="M81" s="27">
        <v>0</v>
      </c>
      <c r="N81" s="27">
        <v>1</v>
      </c>
      <c r="O81" s="27">
        <v>1</v>
      </c>
      <c r="P81" s="16">
        <f>SUM(J81:O81)</f>
        <v>2</v>
      </c>
      <c r="Q81" s="16">
        <v>11</v>
      </c>
      <c r="R81" s="16">
        <v>4</v>
      </c>
      <c r="S81" s="19" t="s">
        <v>16</v>
      </c>
    </row>
    <row r="82" spans="1:19" x14ac:dyDescent="0.25">
      <c r="A82" s="19" t="s">
        <v>187</v>
      </c>
      <c r="B82" s="16">
        <v>10</v>
      </c>
      <c r="C82" s="16" t="s">
        <v>188</v>
      </c>
      <c r="D82" s="19" t="s">
        <v>189</v>
      </c>
      <c r="E82" s="26">
        <v>1</v>
      </c>
      <c r="F82" s="26">
        <v>1</v>
      </c>
      <c r="G82" s="26">
        <v>0</v>
      </c>
      <c r="H82" s="26">
        <v>0</v>
      </c>
      <c r="I82" s="16">
        <f>SUM(E82:H82)</f>
        <v>2</v>
      </c>
      <c r="J82" s="16">
        <v>0</v>
      </c>
      <c r="K82" s="27">
        <v>0</v>
      </c>
      <c r="L82" s="27">
        <v>0</v>
      </c>
      <c r="M82" s="27">
        <v>0</v>
      </c>
      <c r="N82" s="27">
        <v>1</v>
      </c>
      <c r="O82" s="27">
        <v>1</v>
      </c>
      <c r="P82" s="16">
        <f>SUM(J82:O82)</f>
        <v>2</v>
      </c>
      <c r="Q82" s="16">
        <v>11</v>
      </c>
      <c r="R82" s="16">
        <v>5</v>
      </c>
      <c r="S82" s="19" t="s">
        <v>16</v>
      </c>
    </row>
    <row r="83" spans="1:19" x14ac:dyDescent="0.25">
      <c r="A83" s="19" t="s">
        <v>181</v>
      </c>
      <c r="B83" s="16">
        <v>20</v>
      </c>
      <c r="C83" s="16" t="s">
        <v>182</v>
      </c>
      <c r="D83" s="19" t="s">
        <v>183</v>
      </c>
      <c r="E83" s="26">
        <v>1</v>
      </c>
      <c r="F83" s="26">
        <v>1</v>
      </c>
      <c r="G83" s="26">
        <v>0</v>
      </c>
      <c r="H83" s="26">
        <v>0</v>
      </c>
      <c r="I83" s="16">
        <f>SUM(E83:H83)</f>
        <v>2</v>
      </c>
      <c r="J83" s="16">
        <v>0</v>
      </c>
      <c r="K83" s="27">
        <v>0</v>
      </c>
      <c r="L83" s="27">
        <v>1</v>
      </c>
      <c r="M83" s="27">
        <v>0</v>
      </c>
      <c r="N83" s="27">
        <v>0</v>
      </c>
      <c r="O83" s="27">
        <v>1</v>
      </c>
      <c r="P83" s="16">
        <f>SUM(J83:O83)</f>
        <v>2</v>
      </c>
      <c r="Q83" s="16">
        <v>11</v>
      </c>
      <c r="R83" s="16">
        <v>4</v>
      </c>
      <c r="S83" s="19" t="s">
        <v>16</v>
      </c>
    </row>
    <row r="84" spans="1:19" x14ac:dyDescent="0.25">
      <c r="A84" s="19" t="s">
        <v>190</v>
      </c>
      <c r="B84" s="16">
        <v>20</v>
      </c>
      <c r="C84" s="16" t="s">
        <v>191</v>
      </c>
      <c r="D84" s="19" t="s">
        <v>192</v>
      </c>
      <c r="E84" s="26">
        <v>0</v>
      </c>
      <c r="F84" s="26">
        <v>0</v>
      </c>
      <c r="G84" s="26">
        <v>1</v>
      </c>
      <c r="H84" s="26">
        <v>0</v>
      </c>
      <c r="I84" s="16">
        <f>SUM(E84:H84)</f>
        <v>1</v>
      </c>
      <c r="J84" s="27">
        <v>1</v>
      </c>
      <c r="K84" s="27">
        <v>1</v>
      </c>
      <c r="L84" s="27">
        <v>0</v>
      </c>
      <c r="M84" s="27">
        <v>0</v>
      </c>
      <c r="N84" s="27">
        <v>0</v>
      </c>
      <c r="O84" s="27">
        <v>0</v>
      </c>
      <c r="P84" s="16">
        <f>SUM(J84:O84)</f>
        <v>2</v>
      </c>
      <c r="Q84" s="16">
        <v>9</v>
      </c>
      <c r="R84" s="16">
        <v>3</v>
      </c>
      <c r="S84" s="19" t="s">
        <v>193</v>
      </c>
    </row>
    <row r="85" spans="1:19" x14ac:dyDescent="0.25">
      <c r="A85" s="19" t="s">
        <v>194</v>
      </c>
      <c r="B85" s="16">
        <v>10</v>
      </c>
      <c r="C85" s="16" t="s">
        <v>195</v>
      </c>
      <c r="D85" s="19" t="s">
        <v>196</v>
      </c>
      <c r="E85" s="26">
        <v>0</v>
      </c>
      <c r="F85" s="26">
        <v>0</v>
      </c>
      <c r="G85" s="26">
        <v>1</v>
      </c>
      <c r="H85" s="26">
        <v>0</v>
      </c>
      <c r="I85" s="16">
        <f>SUM(E85:H85)</f>
        <v>1</v>
      </c>
      <c r="J85" s="16">
        <v>0</v>
      </c>
      <c r="K85" s="27">
        <v>1</v>
      </c>
      <c r="L85" s="27">
        <v>0</v>
      </c>
      <c r="M85" s="27">
        <v>0</v>
      </c>
      <c r="N85" s="27">
        <v>0</v>
      </c>
      <c r="O85" s="27">
        <v>0</v>
      </c>
      <c r="P85" s="16">
        <f>SUM(J85:O85)</f>
        <v>1</v>
      </c>
      <c r="Q85" s="16">
        <v>11</v>
      </c>
      <c r="R85" s="16">
        <v>4</v>
      </c>
      <c r="S85" s="19" t="s">
        <v>16</v>
      </c>
    </row>
    <row r="86" spans="1:19" x14ac:dyDescent="0.25">
      <c r="A86" s="19" t="s">
        <v>204</v>
      </c>
      <c r="B86" s="16">
        <v>20</v>
      </c>
      <c r="C86" s="16" t="s">
        <v>205</v>
      </c>
      <c r="D86" s="19" t="s">
        <v>206</v>
      </c>
      <c r="E86" s="26">
        <v>1</v>
      </c>
      <c r="F86" s="26">
        <v>0</v>
      </c>
      <c r="G86" s="26">
        <v>1</v>
      </c>
      <c r="H86" s="26">
        <v>0</v>
      </c>
      <c r="I86" s="16">
        <f>SUM(E86:H86)</f>
        <v>2</v>
      </c>
      <c r="J86" s="16">
        <v>0</v>
      </c>
      <c r="K86" s="27">
        <v>1</v>
      </c>
      <c r="L86" s="27">
        <v>0</v>
      </c>
      <c r="M86" s="27">
        <v>0</v>
      </c>
      <c r="N86" s="27">
        <v>0</v>
      </c>
      <c r="O86" s="27">
        <v>0</v>
      </c>
      <c r="P86" s="16">
        <f>SUM(J86:O86)</f>
        <v>1</v>
      </c>
      <c r="Q86" s="16">
        <v>11</v>
      </c>
      <c r="R86" s="16">
        <v>4</v>
      </c>
      <c r="S86" s="19" t="s">
        <v>16</v>
      </c>
    </row>
    <row r="87" spans="1:19" x14ac:dyDescent="0.25">
      <c r="A87" s="19" t="s">
        <v>359</v>
      </c>
      <c r="B87" s="16">
        <v>20</v>
      </c>
      <c r="C87" s="16" t="s">
        <v>360</v>
      </c>
      <c r="D87" s="19" t="s">
        <v>361</v>
      </c>
      <c r="E87" s="29">
        <v>0</v>
      </c>
      <c r="F87" s="29">
        <v>0</v>
      </c>
      <c r="G87" s="29">
        <v>0</v>
      </c>
      <c r="H87" s="29">
        <v>0</v>
      </c>
      <c r="I87" s="16">
        <f>SUM(E87:H87)</f>
        <v>0</v>
      </c>
      <c r="J87" s="16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16">
        <f>SUM(J87:O87)</f>
        <v>0</v>
      </c>
      <c r="Q87" s="30">
        <v>11</v>
      </c>
      <c r="R87" s="30">
        <v>5</v>
      </c>
      <c r="S87" s="19" t="s">
        <v>347</v>
      </c>
    </row>
    <row r="88" spans="1:19" x14ac:dyDescent="0.25">
      <c r="A88" s="19" t="s">
        <v>211</v>
      </c>
      <c r="B88" s="16">
        <v>10</v>
      </c>
      <c r="C88" s="16" t="s">
        <v>212</v>
      </c>
      <c r="D88" s="19" t="s">
        <v>213</v>
      </c>
      <c r="E88" s="31">
        <v>0</v>
      </c>
      <c r="F88" s="31">
        <v>0</v>
      </c>
      <c r="G88" s="31">
        <v>0</v>
      </c>
      <c r="H88" s="31">
        <v>0</v>
      </c>
      <c r="I88" s="16">
        <f>SUM(E88:H88)</f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16">
        <f>SUM(J88:O88)</f>
        <v>0</v>
      </c>
      <c r="Q88" s="16">
        <v>10</v>
      </c>
      <c r="R88" s="16">
        <v>3</v>
      </c>
      <c r="S88" s="19" t="s">
        <v>214</v>
      </c>
    </row>
    <row r="89" spans="1:19" x14ac:dyDescent="0.25">
      <c r="A89" s="19" t="s">
        <v>200</v>
      </c>
      <c r="B89" s="16">
        <v>10</v>
      </c>
      <c r="C89" s="16" t="s">
        <v>201</v>
      </c>
      <c r="D89" s="19" t="s">
        <v>202</v>
      </c>
      <c r="E89" s="26">
        <v>0</v>
      </c>
      <c r="F89" s="26">
        <v>0</v>
      </c>
      <c r="G89" s="26">
        <v>1</v>
      </c>
      <c r="H89" s="26">
        <v>1</v>
      </c>
      <c r="I89" s="16">
        <f>SUM(E89:H89)</f>
        <v>2</v>
      </c>
      <c r="J89" s="16">
        <v>1</v>
      </c>
      <c r="K89" s="27">
        <v>1</v>
      </c>
      <c r="L89" s="27">
        <v>0</v>
      </c>
      <c r="M89" s="27">
        <v>0</v>
      </c>
      <c r="N89" s="27">
        <v>0</v>
      </c>
      <c r="O89" s="27">
        <v>0</v>
      </c>
      <c r="P89" s="16">
        <f>SUM(J89:O89)</f>
        <v>2</v>
      </c>
      <c r="Q89" s="16">
        <v>11</v>
      </c>
      <c r="R89" s="16">
        <v>4</v>
      </c>
      <c r="S89" s="19" t="s">
        <v>203</v>
      </c>
    </row>
    <row r="90" spans="1:19" x14ac:dyDescent="0.25">
      <c r="A90" s="19" t="s">
        <v>207</v>
      </c>
      <c r="B90" s="16">
        <v>20</v>
      </c>
      <c r="C90" s="16" t="s">
        <v>208</v>
      </c>
      <c r="D90" s="19" t="s">
        <v>209</v>
      </c>
      <c r="E90" s="26">
        <v>1</v>
      </c>
      <c r="F90" s="26">
        <v>1</v>
      </c>
      <c r="G90" s="26">
        <v>1</v>
      </c>
      <c r="H90" s="26">
        <v>0</v>
      </c>
      <c r="I90" s="16">
        <f>SUM(E90:H90)</f>
        <v>3</v>
      </c>
      <c r="J90" s="16">
        <v>0</v>
      </c>
      <c r="K90" s="27">
        <v>0</v>
      </c>
      <c r="L90" s="27">
        <v>0</v>
      </c>
      <c r="M90" s="27">
        <v>1</v>
      </c>
      <c r="N90" s="27">
        <v>0</v>
      </c>
      <c r="O90" s="27">
        <v>0</v>
      </c>
      <c r="P90" s="16">
        <f>SUM(J90:O90)</f>
        <v>1</v>
      </c>
      <c r="Q90" s="16">
        <v>11</v>
      </c>
      <c r="R90" s="16">
        <v>5</v>
      </c>
      <c r="S90" s="19" t="s">
        <v>210</v>
      </c>
    </row>
    <row r="91" spans="1:19" x14ac:dyDescent="0.25">
      <c r="A91" s="19" t="s">
        <v>197</v>
      </c>
      <c r="B91" s="16">
        <v>10</v>
      </c>
      <c r="C91" s="16" t="s">
        <v>198</v>
      </c>
      <c r="D91" s="19" t="s">
        <v>199</v>
      </c>
      <c r="E91" s="26">
        <v>0</v>
      </c>
      <c r="F91" s="26">
        <v>0</v>
      </c>
      <c r="G91" s="26">
        <v>1</v>
      </c>
      <c r="H91" s="26">
        <v>0</v>
      </c>
      <c r="I91" s="16">
        <f>SUM(E91:H91)</f>
        <v>1</v>
      </c>
      <c r="J91" s="16">
        <v>1</v>
      </c>
      <c r="K91" s="27">
        <v>1</v>
      </c>
      <c r="L91" s="27">
        <v>0</v>
      </c>
      <c r="M91" s="27">
        <v>0</v>
      </c>
      <c r="N91" s="27">
        <v>0</v>
      </c>
      <c r="O91" s="27">
        <v>0</v>
      </c>
      <c r="P91" s="16">
        <f>SUM(J91:O91)</f>
        <v>2</v>
      </c>
      <c r="Q91" s="16">
        <v>11</v>
      </c>
      <c r="R91" s="16">
        <v>4</v>
      </c>
      <c r="S91" s="19" t="s">
        <v>166</v>
      </c>
    </row>
    <row r="92" spans="1:19" x14ac:dyDescent="0.25">
      <c r="A92" s="23" t="s">
        <v>321</v>
      </c>
      <c r="B92" s="16">
        <v>10</v>
      </c>
      <c r="C92" s="16"/>
      <c r="D92" s="25" t="s">
        <v>327</v>
      </c>
      <c r="E92" s="32">
        <v>0</v>
      </c>
      <c r="F92" s="32">
        <v>0</v>
      </c>
      <c r="G92" s="32">
        <v>0</v>
      </c>
      <c r="H92" s="32">
        <v>0</v>
      </c>
      <c r="I92" s="16">
        <f>SUM(E92:H92)</f>
        <v>0</v>
      </c>
      <c r="J92" s="16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16">
        <f>SUM(J92:O92)</f>
        <v>0</v>
      </c>
      <c r="Q92" s="16">
        <v>11</v>
      </c>
      <c r="R92" s="16"/>
      <c r="S92" s="19"/>
    </row>
    <row r="93" spans="1:19" x14ac:dyDescent="0.25">
      <c r="A93" s="23" t="s">
        <v>326</v>
      </c>
      <c r="B93" s="16">
        <v>20</v>
      </c>
      <c r="C93" s="16"/>
      <c r="D93" s="19" t="s">
        <v>328</v>
      </c>
      <c r="E93" s="26">
        <v>0</v>
      </c>
      <c r="F93" s="26">
        <v>0</v>
      </c>
      <c r="G93" s="26">
        <v>0</v>
      </c>
      <c r="H93" s="26">
        <v>0</v>
      </c>
      <c r="I93" s="16">
        <f>SUM(E93:H93)</f>
        <v>0</v>
      </c>
      <c r="J93" s="16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16">
        <f>SUM(J93:O93)</f>
        <v>0</v>
      </c>
      <c r="Q93" s="16"/>
      <c r="R93" s="16"/>
      <c r="S93" s="19"/>
    </row>
    <row r="94" spans="1:19" x14ac:dyDescent="0.25">
      <c r="A94" s="23" t="s">
        <v>322</v>
      </c>
      <c r="B94" s="16">
        <v>10</v>
      </c>
      <c r="C94" s="16"/>
      <c r="D94" s="19" t="s">
        <v>329</v>
      </c>
      <c r="E94" s="26">
        <v>0</v>
      </c>
      <c r="F94" s="26">
        <v>0</v>
      </c>
      <c r="G94" s="26">
        <v>0</v>
      </c>
      <c r="H94" s="26">
        <v>0</v>
      </c>
      <c r="I94" s="16">
        <f>SUM(E94:H94)</f>
        <v>0</v>
      </c>
      <c r="J94" s="16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16">
        <f>SUM(J94:O94)</f>
        <v>0</v>
      </c>
      <c r="Q94" s="16"/>
      <c r="R94" s="16"/>
      <c r="S94" s="19"/>
    </row>
    <row r="95" spans="1:19" x14ac:dyDescent="0.25">
      <c r="A95" s="23" t="s">
        <v>323</v>
      </c>
      <c r="B95" s="16">
        <v>10</v>
      </c>
      <c r="C95" s="16"/>
      <c r="D95" s="19" t="s">
        <v>330</v>
      </c>
      <c r="E95" s="26">
        <v>0</v>
      </c>
      <c r="F95" s="26">
        <v>0</v>
      </c>
      <c r="G95" s="26">
        <v>0</v>
      </c>
      <c r="H95" s="26">
        <v>0</v>
      </c>
      <c r="I95" s="16">
        <f>SUM(E95:H95)</f>
        <v>0</v>
      </c>
      <c r="J95" s="16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16">
        <f>SUM(J95:O95)</f>
        <v>0</v>
      </c>
      <c r="Q95" s="16"/>
      <c r="R95" s="16"/>
      <c r="S95" s="19"/>
    </row>
    <row r="96" spans="1:19" x14ac:dyDescent="0.25">
      <c r="A96" s="19" t="s">
        <v>355</v>
      </c>
      <c r="B96" s="16">
        <v>100</v>
      </c>
      <c r="C96" s="16" t="s">
        <v>356</v>
      </c>
      <c r="D96" s="19" t="s">
        <v>357</v>
      </c>
      <c r="E96" s="29">
        <v>0</v>
      </c>
      <c r="F96" s="29">
        <v>0</v>
      </c>
      <c r="G96" s="29">
        <v>0</v>
      </c>
      <c r="H96" s="29">
        <v>0</v>
      </c>
      <c r="I96" s="16">
        <f>SUM(E96:H96)</f>
        <v>0</v>
      </c>
      <c r="J96" s="16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16">
        <f>SUM(J96:O96)</f>
        <v>0</v>
      </c>
      <c r="Q96" s="30">
        <v>11</v>
      </c>
      <c r="R96" s="30">
        <v>5</v>
      </c>
      <c r="S96" s="19" t="s">
        <v>358</v>
      </c>
    </row>
    <row r="97" spans="1:19" x14ac:dyDescent="0.25">
      <c r="A97" s="19" t="s">
        <v>215</v>
      </c>
      <c r="B97" s="16">
        <v>10</v>
      </c>
      <c r="C97" s="16" t="s">
        <v>216</v>
      </c>
      <c r="D97" s="19" t="s">
        <v>217</v>
      </c>
      <c r="E97" s="26">
        <v>0</v>
      </c>
      <c r="F97" s="26">
        <v>0</v>
      </c>
      <c r="G97" s="26">
        <v>1</v>
      </c>
      <c r="H97" s="26">
        <v>0</v>
      </c>
      <c r="I97" s="16">
        <f>SUM(E97:H97)</f>
        <v>1</v>
      </c>
      <c r="J97" s="16">
        <v>0</v>
      </c>
      <c r="K97" s="27">
        <v>1</v>
      </c>
      <c r="L97" s="27">
        <v>0</v>
      </c>
      <c r="M97" s="27">
        <v>0</v>
      </c>
      <c r="N97" s="27">
        <v>0</v>
      </c>
      <c r="O97" s="27">
        <v>0</v>
      </c>
      <c r="P97" s="16">
        <f>SUM(J97:O97)</f>
        <v>1</v>
      </c>
      <c r="Q97" s="16">
        <v>11</v>
      </c>
      <c r="R97" s="16">
        <v>4</v>
      </c>
      <c r="S97" s="19" t="s">
        <v>218</v>
      </c>
    </row>
    <row r="98" spans="1:19" x14ac:dyDescent="0.25">
      <c r="A98" s="19" t="s">
        <v>219</v>
      </c>
      <c r="B98" s="16">
        <v>10</v>
      </c>
      <c r="C98" s="16" t="s">
        <v>220</v>
      </c>
      <c r="D98" s="19" t="s">
        <v>221</v>
      </c>
      <c r="E98" s="26">
        <v>1</v>
      </c>
      <c r="F98" s="26">
        <v>1</v>
      </c>
      <c r="G98" s="26">
        <v>0</v>
      </c>
      <c r="H98" s="26">
        <v>0</v>
      </c>
      <c r="I98" s="16">
        <f>SUM(E98:H98)</f>
        <v>2</v>
      </c>
      <c r="J98" s="16">
        <v>0</v>
      </c>
      <c r="K98" s="27">
        <v>0</v>
      </c>
      <c r="L98" s="27">
        <v>0</v>
      </c>
      <c r="M98" s="27">
        <v>1</v>
      </c>
      <c r="N98" s="27">
        <v>0</v>
      </c>
      <c r="O98" s="27">
        <v>0</v>
      </c>
      <c r="P98" s="16">
        <f>SUM(J98:O98)</f>
        <v>1</v>
      </c>
      <c r="Q98" s="16">
        <v>11</v>
      </c>
      <c r="R98" s="16">
        <v>5</v>
      </c>
      <c r="S98" s="19" t="s">
        <v>222</v>
      </c>
    </row>
    <row r="99" spans="1:19" x14ac:dyDescent="0.25">
      <c r="A99" s="19" t="s">
        <v>223</v>
      </c>
      <c r="B99" s="16">
        <v>10</v>
      </c>
      <c r="C99" s="16" t="s">
        <v>224</v>
      </c>
      <c r="D99" s="19" t="s">
        <v>225</v>
      </c>
      <c r="E99" s="26">
        <v>1</v>
      </c>
      <c r="F99" s="26">
        <v>1</v>
      </c>
      <c r="G99" s="26">
        <v>0</v>
      </c>
      <c r="H99" s="26">
        <v>0</v>
      </c>
      <c r="I99" s="16">
        <f>SUM(E99:H99)</f>
        <v>2</v>
      </c>
      <c r="J99" s="16">
        <v>0</v>
      </c>
      <c r="K99" s="27">
        <v>0</v>
      </c>
      <c r="L99" s="27">
        <v>1</v>
      </c>
      <c r="M99" s="27">
        <v>0</v>
      </c>
      <c r="N99" s="27">
        <v>0</v>
      </c>
      <c r="O99" s="27">
        <v>0</v>
      </c>
      <c r="P99" s="16">
        <f>SUM(J99:O99)</f>
        <v>1</v>
      </c>
      <c r="Q99" s="16">
        <v>11</v>
      </c>
      <c r="R99" s="16">
        <v>5</v>
      </c>
      <c r="S99" s="19" t="s">
        <v>16</v>
      </c>
    </row>
    <row r="100" spans="1:19" x14ac:dyDescent="0.25">
      <c r="A100" s="19" t="s">
        <v>226</v>
      </c>
      <c r="B100" s="16">
        <v>20</v>
      </c>
      <c r="C100" s="16" t="s">
        <v>227</v>
      </c>
      <c r="D100" s="19" t="s">
        <v>228</v>
      </c>
      <c r="E100" s="26">
        <v>1</v>
      </c>
      <c r="F100" s="26">
        <v>0</v>
      </c>
      <c r="G100" s="26">
        <v>0</v>
      </c>
      <c r="H100" s="26">
        <v>0</v>
      </c>
      <c r="I100" s="16">
        <f>SUM(E100:H100)</f>
        <v>1</v>
      </c>
      <c r="J100" s="16">
        <v>0</v>
      </c>
      <c r="K100" s="27">
        <v>0</v>
      </c>
      <c r="L100" s="27">
        <v>1</v>
      </c>
      <c r="M100" s="27">
        <v>0</v>
      </c>
      <c r="N100" s="27">
        <v>0</v>
      </c>
      <c r="O100" s="27">
        <v>0</v>
      </c>
      <c r="P100" s="16">
        <f>SUM(J100:O100)</f>
        <v>1</v>
      </c>
      <c r="Q100" s="16">
        <v>11</v>
      </c>
      <c r="R100" s="16">
        <v>5</v>
      </c>
      <c r="S100" s="19" t="s">
        <v>229</v>
      </c>
    </row>
    <row r="101" spans="1:19" x14ac:dyDescent="0.25">
      <c r="A101" s="19" t="s">
        <v>352</v>
      </c>
      <c r="B101" s="16">
        <v>90</v>
      </c>
      <c r="C101" s="16" t="s">
        <v>353</v>
      </c>
      <c r="D101" s="19" t="s">
        <v>354</v>
      </c>
      <c r="E101" s="29">
        <v>0</v>
      </c>
      <c r="F101" s="29">
        <v>0</v>
      </c>
      <c r="G101" s="29">
        <v>0</v>
      </c>
      <c r="H101" s="29">
        <v>0</v>
      </c>
      <c r="I101" s="16">
        <f>SUM(E101:H101)</f>
        <v>0</v>
      </c>
      <c r="J101" s="16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16">
        <f>SUM(J101:O101)</f>
        <v>0</v>
      </c>
      <c r="Q101" s="30">
        <v>11</v>
      </c>
      <c r="R101" s="30">
        <v>5</v>
      </c>
      <c r="S101" s="19" t="s">
        <v>351</v>
      </c>
    </row>
    <row r="102" spans="1:19" x14ac:dyDescent="0.25">
      <c r="A102" s="19" t="s">
        <v>348</v>
      </c>
      <c r="B102" s="16">
        <v>120</v>
      </c>
      <c r="C102" s="16" t="s">
        <v>349</v>
      </c>
      <c r="D102" s="19" t="s">
        <v>350</v>
      </c>
      <c r="E102" s="29">
        <v>0</v>
      </c>
      <c r="F102" s="29">
        <v>0</v>
      </c>
      <c r="G102" s="29">
        <v>0</v>
      </c>
      <c r="H102" s="29">
        <v>0</v>
      </c>
      <c r="I102" s="16">
        <f>SUM(E102:H102)</f>
        <v>0</v>
      </c>
      <c r="J102" s="16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16">
        <f>SUM(J102:O102)</f>
        <v>0</v>
      </c>
      <c r="Q102" s="30">
        <v>11</v>
      </c>
      <c r="R102" s="30">
        <v>5</v>
      </c>
      <c r="S102" s="19" t="s">
        <v>351</v>
      </c>
    </row>
    <row r="103" spans="1:19" x14ac:dyDescent="0.25">
      <c r="A103" s="19" t="s">
        <v>344</v>
      </c>
      <c r="B103" s="16">
        <v>140</v>
      </c>
      <c r="C103" s="16" t="s">
        <v>345</v>
      </c>
      <c r="D103" s="19" t="s">
        <v>346</v>
      </c>
      <c r="E103" s="29">
        <v>0</v>
      </c>
      <c r="F103" s="29">
        <v>0</v>
      </c>
      <c r="G103" s="29">
        <v>0</v>
      </c>
      <c r="H103" s="29">
        <v>0</v>
      </c>
      <c r="I103" s="16">
        <f>SUM(E103:H103)</f>
        <v>0</v>
      </c>
      <c r="J103" s="16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16">
        <f>SUM(J103:O103)</f>
        <v>0</v>
      </c>
      <c r="Q103" s="30">
        <v>11</v>
      </c>
      <c r="R103" s="30">
        <v>5</v>
      </c>
      <c r="S103" s="19" t="s">
        <v>347</v>
      </c>
    </row>
    <row r="104" spans="1:19" x14ac:dyDescent="0.25">
      <c r="A104" s="19" t="s">
        <v>238</v>
      </c>
      <c r="B104" s="16">
        <v>10</v>
      </c>
      <c r="C104" s="16" t="s">
        <v>239</v>
      </c>
      <c r="D104" s="19" t="s">
        <v>240</v>
      </c>
      <c r="E104" s="26">
        <v>0</v>
      </c>
      <c r="F104" s="26">
        <v>0</v>
      </c>
      <c r="G104" s="26">
        <v>1</v>
      </c>
      <c r="H104" s="26">
        <v>1</v>
      </c>
      <c r="I104" s="16">
        <f>SUM(E104:H104)</f>
        <v>2</v>
      </c>
      <c r="J104" s="16">
        <v>1</v>
      </c>
      <c r="K104" s="27">
        <v>1</v>
      </c>
      <c r="L104" s="27">
        <v>0</v>
      </c>
      <c r="M104" s="27">
        <v>0</v>
      </c>
      <c r="N104" s="27">
        <v>0</v>
      </c>
      <c r="O104" s="27">
        <v>0</v>
      </c>
      <c r="P104" s="16">
        <f>SUM(J104:O104)</f>
        <v>2</v>
      </c>
      <c r="Q104" s="16">
        <v>11</v>
      </c>
      <c r="R104" s="16">
        <v>4</v>
      </c>
      <c r="S104" s="19" t="s">
        <v>214</v>
      </c>
    </row>
    <row r="105" spans="1:19" x14ac:dyDescent="0.25">
      <c r="A105" s="19" t="s">
        <v>241</v>
      </c>
      <c r="B105" s="16">
        <v>20</v>
      </c>
      <c r="C105" s="16" t="s">
        <v>242</v>
      </c>
      <c r="D105" s="19" t="s">
        <v>243</v>
      </c>
      <c r="E105" s="26">
        <v>0</v>
      </c>
      <c r="F105" s="26">
        <v>0</v>
      </c>
      <c r="G105" s="26">
        <v>1</v>
      </c>
      <c r="H105" s="26">
        <v>1</v>
      </c>
      <c r="I105" s="16">
        <f>SUM(E105:H105)</f>
        <v>2</v>
      </c>
      <c r="J105" s="27">
        <v>1</v>
      </c>
      <c r="K105" s="27">
        <v>1</v>
      </c>
      <c r="L105" s="27">
        <v>0</v>
      </c>
      <c r="M105" s="27">
        <v>0</v>
      </c>
      <c r="N105" s="27">
        <v>0</v>
      </c>
      <c r="O105" s="27">
        <v>0</v>
      </c>
      <c r="P105" s="16">
        <f>SUM(J105:O105)</f>
        <v>2</v>
      </c>
      <c r="Q105" s="16">
        <v>10</v>
      </c>
      <c r="R105" s="16">
        <v>3</v>
      </c>
      <c r="S105" s="19" t="s">
        <v>244</v>
      </c>
    </row>
    <row r="106" spans="1:19" x14ac:dyDescent="0.25">
      <c r="A106" s="19" t="s">
        <v>277</v>
      </c>
      <c r="B106" s="16">
        <v>10</v>
      </c>
      <c r="C106" s="16"/>
      <c r="D106" s="20" t="s">
        <v>337</v>
      </c>
      <c r="E106" s="26">
        <v>0</v>
      </c>
      <c r="F106" s="26">
        <v>0</v>
      </c>
      <c r="G106" s="26">
        <v>1</v>
      </c>
      <c r="H106" s="26">
        <v>0</v>
      </c>
      <c r="I106" s="16">
        <f>SUM(E106:H106)</f>
        <v>1</v>
      </c>
      <c r="J106" s="16">
        <v>0</v>
      </c>
      <c r="K106" s="27">
        <v>1</v>
      </c>
      <c r="L106" s="27">
        <v>0</v>
      </c>
      <c r="M106" s="27">
        <v>0</v>
      </c>
      <c r="N106" s="27">
        <v>0</v>
      </c>
      <c r="O106" s="27">
        <v>0</v>
      </c>
      <c r="P106" s="16">
        <f>SUM(J106:O106)</f>
        <v>1</v>
      </c>
      <c r="Q106" s="16">
        <v>11</v>
      </c>
      <c r="R106" s="16">
        <v>4</v>
      </c>
      <c r="S106" s="20" t="s">
        <v>281</v>
      </c>
    </row>
    <row r="107" spans="1:19" x14ac:dyDescent="0.25">
      <c r="A107" s="19" t="s">
        <v>249</v>
      </c>
      <c r="B107" s="16">
        <v>20</v>
      </c>
      <c r="C107" s="16" t="s">
        <v>250</v>
      </c>
      <c r="D107" s="19" t="s">
        <v>251</v>
      </c>
      <c r="E107" s="31">
        <v>1</v>
      </c>
      <c r="F107" s="31">
        <v>0</v>
      </c>
      <c r="G107" s="31">
        <v>1</v>
      </c>
      <c r="H107" s="31">
        <v>1</v>
      </c>
      <c r="I107" s="16">
        <f>SUM(E107:H107)</f>
        <v>3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16">
        <f>SUM(J107:O107)</f>
        <v>0</v>
      </c>
      <c r="Q107" s="16">
        <v>9</v>
      </c>
      <c r="R107" s="16">
        <v>3</v>
      </c>
      <c r="S107" s="19" t="s">
        <v>16</v>
      </c>
    </row>
    <row r="108" spans="1:19" x14ac:dyDescent="0.25">
      <c r="A108" s="19" t="s">
        <v>230</v>
      </c>
      <c r="B108" s="16">
        <v>10</v>
      </c>
      <c r="C108" s="16" t="s">
        <v>231</v>
      </c>
      <c r="D108" s="19" t="s">
        <v>232</v>
      </c>
      <c r="E108" s="26">
        <v>0</v>
      </c>
      <c r="F108" s="26">
        <v>0</v>
      </c>
      <c r="G108" s="26">
        <v>1</v>
      </c>
      <c r="H108" s="26">
        <v>1</v>
      </c>
      <c r="I108" s="16">
        <f>SUM(E108:H108)</f>
        <v>2</v>
      </c>
      <c r="J108" s="16">
        <v>1</v>
      </c>
      <c r="K108" s="27">
        <v>1</v>
      </c>
      <c r="L108" s="27">
        <v>0</v>
      </c>
      <c r="M108" s="27">
        <v>0</v>
      </c>
      <c r="N108" s="27">
        <v>0</v>
      </c>
      <c r="O108" s="27">
        <v>0</v>
      </c>
      <c r="P108" s="16">
        <f>SUM(J108:O108)</f>
        <v>2</v>
      </c>
      <c r="Q108" s="16">
        <v>11</v>
      </c>
      <c r="R108" s="16">
        <v>4</v>
      </c>
      <c r="S108" s="19" t="s">
        <v>233</v>
      </c>
    </row>
    <row r="109" spans="1:19" x14ac:dyDescent="0.25">
      <c r="A109" s="19" t="s">
        <v>245</v>
      </c>
      <c r="B109" s="16">
        <v>10</v>
      </c>
      <c r="C109" s="16" t="s">
        <v>246</v>
      </c>
      <c r="D109" s="19" t="s">
        <v>247</v>
      </c>
      <c r="E109" s="26">
        <v>0</v>
      </c>
      <c r="F109" s="26">
        <v>0</v>
      </c>
      <c r="G109" s="26">
        <v>1</v>
      </c>
      <c r="H109" s="26">
        <v>1</v>
      </c>
      <c r="I109" s="16">
        <f>SUM(E109:H109)</f>
        <v>2</v>
      </c>
      <c r="J109" s="27">
        <v>1</v>
      </c>
      <c r="K109" s="27">
        <v>1</v>
      </c>
      <c r="L109" s="27">
        <v>0</v>
      </c>
      <c r="M109" s="27">
        <v>0</v>
      </c>
      <c r="N109" s="27">
        <v>0</v>
      </c>
      <c r="O109" s="27">
        <v>0</v>
      </c>
      <c r="P109" s="16">
        <f>SUM(J109:O109)</f>
        <v>2</v>
      </c>
      <c r="Q109" s="16">
        <v>10</v>
      </c>
      <c r="R109" s="16">
        <v>3</v>
      </c>
      <c r="S109" s="19" t="s">
        <v>248</v>
      </c>
    </row>
    <row r="110" spans="1:19" x14ac:dyDescent="0.25">
      <c r="A110" s="19" t="s">
        <v>234</v>
      </c>
      <c r="B110" s="16">
        <v>10</v>
      </c>
      <c r="C110" s="16" t="s">
        <v>235</v>
      </c>
      <c r="D110" s="19" t="s">
        <v>236</v>
      </c>
      <c r="E110" s="26">
        <v>0</v>
      </c>
      <c r="F110" s="26">
        <v>0</v>
      </c>
      <c r="G110" s="26">
        <v>1</v>
      </c>
      <c r="H110" s="26">
        <v>0</v>
      </c>
      <c r="I110" s="16">
        <f>SUM(E110:H110)</f>
        <v>1</v>
      </c>
      <c r="J110" s="16">
        <v>0</v>
      </c>
      <c r="K110" s="27">
        <v>1</v>
      </c>
      <c r="L110" s="27">
        <v>1</v>
      </c>
      <c r="M110" s="27">
        <v>0</v>
      </c>
      <c r="N110" s="27">
        <v>1</v>
      </c>
      <c r="O110" s="27">
        <v>0</v>
      </c>
      <c r="P110" s="16">
        <f>SUM(J110:O110)</f>
        <v>3</v>
      </c>
      <c r="Q110" s="16">
        <v>11</v>
      </c>
      <c r="R110" s="16">
        <v>4</v>
      </c>
      <c r="S110" s="19" t="s">
        <v>237</v>
      </c>
    </row>
    <row r="111" spans="1:19" x14ac:dyDescent="0.25">
      <c r="A111" s="19" t="s">
        <v>278</v>
      </c>
      <c r="B111" s="16">
        <v>10</v>
      </c>
      <c r="C111" s="16"/>
      <c r="D111" s="19" t="s">
        <v>333</v>
      </c>
      <c r="E111" s="26">
        <v>1</v>
      </c>
      <c r="F111" s="26">
        <v>1</v>
      </c>
      <c r="G111" s="26">
        <v>0</v>
      </c>
      <c r="H111" s="26">
        <v>0</v>
      </c>
      <c r="I111" s="16">
        <f>SUM(E111:H111)</f>
        <v>2</v>
      </c>
      <c r="J111" s="16">
        <v>0</v>
      </c>
      <c r="K111" s="27">
        <v>0</v>
      </c>
      <c r="L111" s="27">
        <v>1</v>
      </c>
      <c r="M111" s="27">
        <v>0</v>
      </c>
      <c r="N111" s="27">
        <v>0</v>
      </c>
      <c r="O111" s="27">
        <v>0</v>
      </c>
      <c r="P111" s="16">
        <f>SUM(J111:O111)</f>
        <v>1</v>
      </c>
      <c r="Q111" s="16">
        <v>11</v>
      </c>
      <c r="R111" s="16">
        <v>4</v>
      </c>
      <c r="S111" s="20" t="s">
        <v>281</v>
      </c>
    </row>
    <row r="112" spans="1:19" x14ac:dyDescent="0.25">
      <c r="A112" s="19" t="s">
        <v>279</v>
      </c>
      <c r="B112" s="16">
        <v>10</v>
      </c>
      <c r="C112" s="16"/>
      <c r="D112" s="19" t="s">
        <v>335</v>
      </c>
      <c r="E112" s="26">
        <v>1</v>
      </c>
      <c r="F112" s="26">
        <v>1</v>
      </c>
      <c r="G112" s="26">
        <v>0</v>
      </c>
      <c r="H112" s="26">
        <v>0</v>
      </c>
      <c r="I112" s="16">
        <f>SUM(E112:H112)</f>
        <v>2</v>
      </c>
      <c r="J112" s="16">
        <v>0</v>
      </c>
      <c r="K112" s="27">
        <v>0</v>
      </c>
      <c r="L112" s="27">
        <v>0</v>
      </c>
      <c r="M112" s="27">
        <v>0</v>
      </c>
      <c r="N112" s="27">
        <v>1</v>
      </c>
      <c r="O112" s="27">
        <v>1</v>
      </c>
      <c r="P112" s="16">
        <f>SUM(J112:O112)</f>
        <v>2</v>
      </c>
      <c r="Q112" s="16">
        <v>11</v>
      </c>
      <c r="R112" s="16">
        <v>4</v>
      </c>
      <c r="S112" s="20" t="s">
        <v>281</v>
      </c>
    </row>
    <row r="113" spans="1:19" x14ac:dyDescent="0.25">
      <c r="A113" s="19" t="s">
        <v>256</v>
      </c>
      <c r="B113" s="16">
        <v>10</v>
      </c>
      <c r="C113" s="16" t="s">
        <v>257</v>
      </c>
      <c r="D113" s="19" t="s">
        <v>258</v>
      </c>
      <c r="E113" s="26">
        <v>1</v>
      </c>
      <c r="F113" s="26">
        <v>1</v>
      </c>
      <c r="G113" s="26">
        <v>1</v>
      </c>
      <c r="H113" s="26">
        <v>1</v>
      </c>
      <c r="I113" s="16">
        <f>SUM(E113:H113)</f>
        <v>4</v>
      </c>
      <c r="J113" s="16">
        <v>1</v>
      </c>
      <c r="K113" s="27">
        <v>1</v>
      </c>
      <c r="L113" s="27">
        <v>0</v>
      </c>
      <c r="M113" s="27">
        <v>0</v>
      </c>
      <c r="N113" s="27">
        <v>1</v>
      </c>
      <c r="O113" s="27">
        <v>1</v>
      </c>
      <c r="P113" s="16">
        <f>SUM(J113:O113)</f>
        <v>4</v>
      </c>
      <c r="Q113" s="16">
        <v>11</v>
      </c>
      <c r="R113" s="16">
        <v>5</v>
      </c>
      <c r="S113" s="19" t="s">
        <v>259</v>
      </c>
    </row>
    <row r="114" spans="1:19" x14ac:dyDescent="0.25">
      <c r="A114" s="19" t="s">
        <v>280</v>
      </c>
      <c r="B114" s="16">
        <v>10</v>
      </c>
      <c r="C114" s="16"/>
      <c r="D114" s="19" t="s">
        <v>332</v>
      </c>
      <c r="E114" s="26">
        <v>1</v>
      </c>
      <c r="F114" s="26">
        <v>1</v>
      </c>
      <c r="G114" s="26">
        <v>0</v>
      </c>
      <c r="H114" s="26">
        <v>0</v>
      </c>
      <c r="I114" s="16">
        <f>SUM(E114:H114)</f>
        <v>2</v>
      </c>
      <c r="J114" s="16">
        <v>0</v>
      </c>
      <c r="K114" s="27">
        <v>0</v>
      </c>
      <c r="L114" s="27">
        <v>1</v>
      </c>
      <c r="M114" s="27">
        <v>0</v>
      </c>
      <c r="N114" s="27">
        <v>0</v>
      </c>
      <c r="O114" s="27">
        <v>1</v>
      </c>
      <c r="P114" s="16">
        <f>SUM(J114:O114)</f>
        <v>2</v>
      </c>
      <c r="Q114" s="16">
        <v>11</v>
      </c>
      <c r="R114" s="16">
        <v>4</v>
      </c>
      <c r="S114" s="20" t="s">
        <v>281</v>
      </c>
    </row>
    <row r="115" spans="1:19" x14ac:dyDescent="0.25">
      <c r="A115" s="19" t="s">
        <v>260</v>
      </c>
      <c r="B115" s="16">
        <v>10</v>
      </c>
      <c r="C115" s="16" t="s">
        <v>261</v>
      </c>
      <c r="D115" s="19" t="s">
        <v>262</v>
      </c>
      <c r="E115" s="26">
        <v>0</v>
      </c>
      <c r="F115" s="26">
        <v>0</v>
      </c>
      <c r="G115" s="26">
        <v>1</v>
      </c>
      <c r="H115" s="26">
        <v>0</v>
      </c>
      <c r="I115" s="16">
        <f>SUM(E115:H115)</f>
        <v>1</v>
      </c>
      <c r="J115" s="16">
        <v>0</v>
      </c>
      <c r="K115" s="27">
        <v>1</v>
      </c>
      <c r="L115" s="27">
        <v>0</v>
      </c>
      <c r="M115" s="27">
        <v>0</v>
      </c>
      <c r="N115" s="27">
        <v>0</v>
      </c>
      <c r="O115" s="27">
        <v>0</v>
      </c>
      <c r="P115" s="16">
        <f>SUM(J115:O115)</f>
        <v>1</v>
      </c>
      <c r="Q115" s="16">
        <v>11</v>
      </c>
      <c r="R115" s="16">
        <v>4</v>
      </c>
      <c r="S115" s="19" t="s">
        <v>263</v>
      </c>
    </row>
    <row r="116" spans="1:19" x14ac:dyDescent="0.25">
      <c r="A116" s="19" t="s">
        <v>252</v>
      </c>
      <c r="B116" s="16">
        <v>20</v>
      </c>
      <c r="C116" s="16" t="s">
        <v>253</v>
      </c>
      <c r="D116" s="19" t="s">
        <v>254</v>
      </c>
      <c r="E116" s="26">
        <v>0</v>
      </c>
      <c r="F116" s="26">
        <v>0</v>
      </c>
      <c r="G116" s="26">
        <v>1</v>
      </c>
      <c r="H116" s="26">
        <v>1</v>
      </c>
      <c r="I116" s="16">
        <f>SUM(E116:H116)</f>
        <v>2</v>
      </c>
      <c r="J116" s="16">
        <v>1</v>
      </c>
      <c r="K116" s="27">
        <v>1</v>
      </c>
      <c r="L116" s="27">
        <v>1</v>
      </c>
      <c r="M116" s="27">
        <v>0</v>
      </c>
      <c r="N116" s="27">
        <v>1</v>
      </c>
      <c r="O116" s="27">
        <v>0</v>
      </c>
      <c r="P116" s="16">
        <f>SUM(J116:O116)</f>
        <v>4</v>
      </c>
      <c r="Q116" s="16">
        <v>11</v>
      </c>
      <c r="R116" s="16">
        <v>4</v>
      </c>
      <c r="S116" s="19" t="s">
        <v>255</v>
      </c>
    </row>
    <row r="117" spans="1:19" x14ac:dyDescent="0.25">
      <c r="A117" s="19" t="s">
        <v>264</v>
      </c>
      <c r="B117" s="16">
        <v>10</v>
      </c>
      <c r="C117" s="16" t="s">
        <v>265</v>
      </c>
      <c r="D117" s="19" t="s">
        <v>266</v>
      </c>
      <c r="E117" s="26">
        <v>1</v>
      </c>
      <c r="F117" s="26">
        <v>1</v>
      </c>
      <c r="G117" s="26">
        <v>1</v>
      </c>
      <c r="H117" s="26">
        <v>1</v>
      </c>
      <c r="I117" s="16">
        <f>SUM(E117:H117)</f>
        <v>4</v>
      </c>
      <c r="J117" s="16">
        <v>1</v>
      </c>
      <c r="K117" s="27">
        <v>1</v>
      </c>
      <c r="L117" s="27">
        <v>0</v>
      </c>
      <c r="M117" s="27">
        <v>0</v>
      </c>
      <c r="N117" s="27">
        <v>1</v>
      </c>
      <c r="O117" s="27">
        <v>1</v>
      </c>
      <c r="P117" s="16">
        <f>SUM(J117:O117)</f>
        <v>4</v>
      </c>
      <c r="Q117" s="16">
        <v>11</v>
      </c>
      <c r="R117" s="16">
        <v>4</v>
      </c>
      <c r="S117" s="19" t="s">
        <v>16</v>
      </c>
    </row>
    <row r="118" spans="1:19" x14ac:dyDescent="0.25">
      <c r="A118" s="19" t="s">
        <v>270</v>
      </c>
      <c r="B118" s="16">
        <v>10</v>
      </c>
      <c r="C118" s="16"/>
      <c r="D118" s="19"/>
      <c r="E118" s="26">
        <v>1</v>
      </c>
      <c r="F118" s="26">
        <v>1</v>
      </c>
      <c r="G118" s="26">
        <v>0</v>
      </c>
      <c r="H118" s="26">
        <v>0</v>
      </c>
      <c r="I118" s="16">
        <f>SUM(E118:H118)</f>
        <v>2</v>
      </c>
      <c r="J118" s="27">
        <v>0</v>
      </c>
      <c r="K118" s="27">
        <v>0</v>
      </c>
      <c r="L118" s="27">
        <v>1</v>
      </c>
      <c r="M118" s="27">
        <v>0</v>
      </c>
      <c r="N118" s="27">
        <v>0</v>
      </c>
      <c r="O118" s="27">
        <v>0</v>
      </c>
      <c r="P118" s="16">
        <f>SUM(J118:O118)</f>
        <v>1</v>
      </c>
      <c r="Q118" s="16">
        <v>10</v>
      </c>
      <c r="R118" s="16">
        <v>3</v>
      </c>
      <c r="S118" s="20" t="s">
        <v>281</v>
      </c>
    </row>
    <row r="119" spans="1:19" x14ac:dyDescent="0.25">
      <c r="A119" s="19" t="s">
        <v>271</v>
      </c>
      <c r="B119" s="16">
        <v>10</v>
      </c>
      <c r="C119" s="16"/>
      <c r="D119" s="19"/>
      <c r="E119" s="26">
        <v>0</v>
      </c>
      <c r="F119" s="26">
        <v>0</v>
      </c>
      <c r="G119" s="26">
        <v>1</v>
      </c>
      <c r="H119" s="26">
        <v>1</v>
      </c>
      <c r="I119" s="16">
        <f>SUM(E119:H119)</f>
        <v>2</v>
      </c>
      <c r="J119" s="27">
        <v>1</v>
      </c>
      <c r="K119" s="27">
        <v>1</v>
      </c>
      <c r="L119" s="27">
        <v>0</v>
      </c>
      <c r="M119" s="27">
        <v>0</v>
      </c>
      <c r="N119" s="27">
        <v>0</v>
      </c>
      <c r="O119" s="27">
        <v>0</v>
      </c>
      <c r="P119" s="16">
        <f>SUM(J119:O119)</f>
        <v>2</v>
      </c>
      <c r="Q119" s="16">
        <v>10</v>
      </c>
      <c r="R119" s="16">
        <v>3</v>
      </c>
      <c r="S119" s="20" t="s">
        <v>281</v>
      </c>
    </row>
    <row r="120" spans="1:19" x14ac:dyDescent="0.25">
      <c r="A120" s="19" t="s">
        <v>272</v>
      </c>
      <c r="B120" s="16">
        <v>10</v>
      </c>
      <c r="C120" s="16"/>
      <c r="D120" s="19"/>
      <c r="E120" s="26">
        <v>1</v>
      </c>
      <c r="F120" s="26">
        <v>1</v>
      </c>
      <c r="G120" s="26">
        <v>0</v>
      </c>
      <c r="H120" s="26">
        <v>0</v>
      </c>
      <c r="I120" s="16">
        <f>SUM(E120:H120)</f>
        <v>2</v>
      </c>
      <c r="J120" s="27">
        <v>0</v>
      </c>
      <c r="K120" s="27">
        <v>0</v>
      </c>
      <c r="L120" s="27">
        <v>1</v>
      </c>
      <c r="M120" s="27">
        <v>0</v>
      </c>
      <c r="N120" s="27">
        <v>0</v>
      </c>
      <c r="O120" s="27">
        <v>0</v>
      </c>
      <c r="P120" s="16">
        <f>SUM(J120:O120)</f>
        <v>1</v>
      </c>
      <c r="Q120" s="16">
        <v>10</v>
      </c>
      <c r="R120" s="16">
        <v>4</v>
      </c>
      <c r="S120" s="20" t="s">
        <v>281</v>
      </c>
    </row>
    <row r="121" spans="1:19" x14ac:dyDescent="0.25">
      <c r="A121" s="19" t="s">
        <v>268</v>
      </c>
      <c r="B121" s="16">
        <v>10</v>
      </c>
      <c r="C121" s="16"/>
      <c r="D121" s="19"/>
      <c r="E121" s="26">
        <v>1</v>
      </c>
      <c r="F121" s="26">
        <v>0</v>
      </c>
      <c r="G121" s="26">
        <v>1</v>
      </c>
      <c r="H121" s="26">
        <v>0</v>
      </c>
      <c r="I121" s="16">
        <f>SUM(E121:H121)</f>
        <v>2</v>
      </c>
      <c r="J121" s="16">
        <v>0</v>
      </c>
      <c r="K121" s="16">
        <v>1</v>
      </c>
      <c r="L121" s="16">
        <v>1</v>
      </c>
      <c r="M121" s="27">
        <v>0</v>
      </c>
      <c r="N121" s="27">
        <v>0</v>
      </c>
      <c r="O121" s="27">
        <v>0</v>
      </c>
      <c r="P121" s="16">
        <f>SUM(J121:O121)</f>
        <v>2</v>
      </c>
      <c r="Q121" s="16">
        <v>9</v>
      </c>
      <c r="R121" s="16">
        <v>3</v>
      </c>
      <c r="S121" s="20" t="s">
        <v>281</v>
      </c>
    </row>
    <row r="122" spans="1:19" x14ac:dyDescent="0.25">
      <c r="A122" s="19" t="s">
        <v>267</v>
      </c>
      <c r="B122" s="16">
        <v>10</v>
      </c>
      <c r="C122" s="16"/>
      <c r="D122" s="19"/>
      <c r="E122" s="26">
        <v>0</v>
      </c>
      <c r="F122" s="26">
        <v>1</v>
      </c>
      <c r="G122" s="26">
        <v>0</v>
      </c>
      <c r="H122" s="26">
        <v>0</v>
      </c>
      <c r="I122" s="16">
        <f>SUM(E122:H122)</f>
        <v>1</v>
      </c>
      <c r="J122" s="16">
        <v>0</v>
      </c>
      <c r="K122" s="16">
        <v>0</v>
      </c>
      <c r="L122" s="16">
        <v>0</v>
      </c>
      <c r="M122" s="27">
        <v>0</v>
      </c>
      <c r="N122" s="27">
        <v>1</v>
      </c>
      <c r="O122" s="27">
        <v>1</v>
      </c>
      <c r="P122" s="16">
        <f>SUM(J122:O122)</f>
        <v>2</v>
      </c>
      <c r="Q122" s="16">
        <v>9</v>
      </c>
      <c r="R122" s="16">
        <v>3</v>
      </c>
      <c r="S122" s="20" t="s">
        <v>281</v>
      </c>
    </row>
    <row r="123" spans="1:19" x14ac:dyDescent="0.25">
      <c r="A123" s="19" t="s">
        <v>269</v>
      </c>
      <c r="B123" s="16">
        <v>10</v>
      </c>
      <c r="C123" s="16"/>
      <c r="D123" s="19"/>
      <c r="E123" s="26">
        <v>0</v>
      </c>
      <c r="F123" s="26">
        <v>0</v>
      </c>
      <c r="G123" s="26">
        <v>0</v>
      </c>
      <c r="H123" s="26">
        <v>0</v>
      </c>
      <c r="I123" s="16">
        <f>SUM(E123:H123)</f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16">
        <f>SUM(J123:O123)</f>
        <v>0</v>
      </c>
      <c r="Q123" s="16">
        <v>9</v>
      </c>
      <c r="R123" s="16">
        <v>3</v>
      </c>
      <c r="S123" s="20" t="s">
        <v>281</v>
      </c>
    </row>
  </sheetData>
  <autoFilter ref="A2:S123">
    <sortState ref="A3:S123">
      <sortCondition ref="D2:D123"/>
    </sortState>
  </autoFilter>
  <mergeCells count="2">
    <mergeCell ref="E1:I1"/>
    <mergeCell ref="J1:P1"/>
  </mergeCells>
  <conditionalFormatting sqref="K35 N71 K69:K70 K30:O34 K36:O53 J30:J57 J65:O68 N69:O70 J3:O29 N82:N85 M77:M84 K55:O64">
    <cfRule type="cellIs" dxfId="46" priority="117" operator="equal">
      <formula>1</formula>
    </cfRule>
  </conditionalFormatting>
  <conditionalFormatting sqref="K54:O54">
    <cfRule type="cellIs" dxfId="45" priority="115" operator="equal">
      <formula>1</formula>
    </cfRule>
  </conditionalFormatting>
  <conditionalFormatting sqref="A8">
    <cfRule type="expression" dxfId="44" priority="112">
      <formula>"$M11 &lt; 10"</formula>
    </cfRule>
  </conditionalFormatting>
  <conditionalFormatting sqref="A124:A982 A3:A86">
    <cfRule type="expression" dxfId="43" priority="118">
      <formula>EXACT($S3,"not running 2018-19")</formula>
    </cfRule>
  </conditionalFormatting>
  <conditionalFormatting sqref="A69:B70 B61:B62">
    <cfRule type="expression" priority="119">
      <formula>$Q72=0</formula>
    </cfRule>
  </conditionalFormatting>
  <conditionalFormatting sqref="A70:B70">
    <cfRule type="expression" priority="120">
      <formula>$Q39=0</formula>
    </cfRule>
  </conditionalFormatting>
  <conditionalFormatting sqref="A45:B49">
    <cfRule type="expression" priority="121">
      <formula>$Q58=0</formula>
    </cfRule>
  </conditionalFormatting>
  <conditionalFormatting sqref="A30:B35 A59:B60 A61:A62">
    <cfRule type="expression" priority="123">
      <formula>$Q42=0</formula>
    </cfRule>
  </conditionalFormatting>
  <conditionalFormatting sqref="L35:O35">
    <cfRule type="cellIs" dxfId="42" priority="111" operator="equal">
      <formula>1</formula>
    </cfRule>
  </conditionalFormatting>
  <conditionalFormatting sqref="A6:B6 A36:B38 A40:B42 A39">
    <cfRule type="expression" priority="124">
      <formula>$Q16=0</formula>
    </cfRule>
  </conditionalFormatting>
  <conditionalFormatting sqref="J69:J70 J58:J64">
    <cfRule type="cellIs" dxfId="41" priority="109" operator="equal">
      <formula>1</formula>
    </cfRule>
  </conditionalFormatting>
  <conditionalFormatting sqref="K2:O2">
    <cfRule type="cellIs" dxfId="40" priority="107" operator="equal">
      <formula>1</formula>
    </cfRule>
  </conditionalFormatting>
  <conditionalFormatting sqref="A2:B2 A4:B5 A3 A15:B16">
    <cfRule type="expression" priority="108">
      <formula>$Q8=0</formula>
    </cfRule>
  </conditionalFormatting>
  <conditionalFormatting sqref="J2">
    <cfRule type="cellIs" dxfId="39" priority="105" operator="equal">
      <formula>1</formula>
    </cfRule>
  </conditionalFormatting>
  <conditionalFormatting sqref="N72:N81">
    <cfRule type="cellIs" dxfId="38" priority="104" operator="equal">
      <formula>1</formula>
    </cfRule>
  </conditionalFormatting>
  <conditionalFormatting sqref="A53:B53">
    <cfRule type="expression" priority="138">
      <formula>$Q14=0</formula>
    </cfRule>
  </conditionalFormatting>
  <conditionalFormatting sqref="A57:B57">
    <cfRule type="expression" priority="140">
      <formula>$Q15=0</formula>
    </cfRule>
  </conditionalFormatting>
  <conditionalFormatting sqref="A54:B56">
    <cfRule type="expression" priority="150">
      <formula>$Q23=0</formula>
    </cfRule>
  </conditionalFormatting>
  <conditionalFormatting sqref="A7:B7 A9:B9 A8">
    <cfRule type="expression" priority="151">
      <formula>$Q54=0</formula>
    </cfRule>
  </conditionalFormatting>
  <conditionalFormatting sqref="A10:B13">
    <cfRule type="expression" priority="152">
      <formula>$Q17=0</formula>
    </cfRule>
  </conditionalFormatting>
  <conditionalFormatting sqref="A58:B58">
    <cfRule type="expression" priority="153">
      <formula>$Q69=0</formula>
    </cfRule>
  </conditionalFormatting>
  <conditionalFormatting sqref="B29 B24">
    <cfRule type="expression" priority="154">
      <formula>$Q52=0</formula>
    </cfRule>
  </conditionalFormatting>
  <conditionalFormatting sqref="A43:B44">
    <cfRule type="expression" priority="180">
      <formula>$Q65=0</formula>
    </cfRule>
  </conditionalFormatting>
  <conditionalFormatting sqref="A65:B66">
    <cfRule type="expression" priority="182">
      <formula>$Q63=0</formula>
    </cfRule>
  </conditionalFormatting>
  <conditionalFormatting sqref="A67:B68">
    <cfRule type="expression" priority="184">
      <formula>$Q12=0</formula>
    </cfRule>
  </conditionalFormatting>
  <conditionalFormatting sqref="A63:B64">
    <cfRule type="expression" priority="199">
      <formula>$Q78=0</formula>
    </cfRule>
  </conditionalFormatting>
  <conditionalFormatting sqref="M69:M75">
    <cfRule type="cellIs" dxfId="37" priority="92" operator="equal">
      <formula>1</formula>
    </cfRule>
  </conditionalFormatting>
  <conditionalFormatting sqref="L69:L81">
    <cfRule type="cellIs" dxfId="36" priority="89" operator="equal">
      <formula>1</formula>
    </cfRule>
  </conditionalFormatting>
  <conditionalFormatting sqref="J78:N85 O78:O83 E3:H85">
    <cfRule type="cellIs" dxfId="35" priority="88" operator="greaterThan">
      <formula>0</formula>
    </cfRule>
  </conditionalFormatting>
  <conditionalFormatting sqref="J64:O77">
    <cfRule type="cellIs" dxfId="34" priority="87" operator="greaterThan">
      <formula>0</formula>
    </cfRule>
  </conditionalFormatting>
  <conditionalFormatting sqref="I3:I85">
    <cfRule type="cellIs" dxfId="33" priority="86" operator="equal">
      <formula>0</formula>
    </cfRule>
  </conditionalFormatting>
  <conditionalFormatting sqref="A17:B20">
    <cfRule type="expression" priority="202">
      <formula>$Q26=0</formula>
    </cfRule>
  </conditionalFormatting>
  <conditionalFormatting sqref="B3 B8">
    <cfRule type="expression" priority="206">
      <formula>$Q30=0</formula>
    </cfRule>
  </conditionalFormatting>
  <conditionalFormatting sqref="N86">
    <cfRule type="cellIs" dxfId="32" priority="83" operator="equal">
      <formula>1</formula>
    </cfRule>
  </conditionalFormatting>
  <conditionalFormatting sqref="M86">
    <cfRule type="cellIs" dxfId="31" priority="82" operator="equal">
      <formula>1</formula>
    </cfRule>
  </conditionalFormatting>
  <conditionalFormatting sqref="E86:H86">
    <cfRule type="cellIs" dxfId="30" priority="81" operator="greaterThan">
      <formula>0</formula>
    </cfRule>
  </conditionalFormatting>
  <conditionalFormatting sqref="J86:N86">
    <cfRule type="cellIs" dxfId="29" priority="80" operator="greaterThan">
      <formula>0</formula>
    </cfRule>
  </conditionalFormatting>
  <conditionalFormatting sqref="I86">
    <cfRule type="cellIs" dxfId="28" priority="79" operator="equal">
      <formula>0</formula>
    </cfRule>
  </conditionalFormatting>
  <conditionalFormatting sqref="O86">
    <cfRule type="cellIs" dxfId="27" priority="77" operator="greaterThan">
      <formula>0</formula>
    </cfRule>
  </conditionalFormatting>
  <conditionalFormatting sqref="O84:O85">
    <cfRule type="cellIs" dxfId="26" priority="76" operator="greaterThan">
      <formula>0</formula>
    </cfRule>
  </conditionalFormatting>
  <conditionalFormatting sqref="B39">
    <cfRule type="expression" priority="231">
      <formula>$Q64=0</formula>
    </cfRule>
  </conditionalFormatting>
  <conditionalFormatting sqref="J117:O117 M112:M113 M114:N116 M118:N120 J87:O98">
    <cfRule type="cellIs" dxfId="25" priority="26" operator="equal">
      <formula>1</formula>
    </cfRule>
  </conditionalFormatting>
  <conditionalFormatting sqref="P111">
    <cfRule type="cellIs" dxfId="24" priority="19" operator="equal">
      <formula>0</formula>
    </cfRule>
  </conditionalFormatting>
  <conditionalFormatting sqref="N113">
    <cfRule type="cellIs" dxfId="23" priority="17" operator="equal">
      <formula>1</formula>
    </cfRule>
  </conditionalFormatting>
  <conditionalFormatting sqref="I87:I98">
    <cfRule type="cellIs" dxfId="22" priority="15" operator="equal">
      <formula>0</formula>
    </cfRule>
  </conditionalFormatting>
  <conditionalFormatting sqref="K121:O123">
    <cfRule type="cellIs" dxfId="21" priority="10" operator="equal">
      <formula>1</formula>
    </cfRule>
  </conditionalFormatting>
  <conditionalFormatting sqref="J121:J123">
    <cfRule type="cellIs" dxfId="20" priority="9" operator="equal">
      <formula>1</formula>
    </cfRule>
  </conditionalFormatting>
  <conditionalFormatting sqref="E121:H123">
    <cfRule type="cellIs" dxfId="19" priority="8" operator="greaterThan">
      <formula>0</formula>
    </cfRule>
  </conditionalFormatting>
  <conditionalFormatting sqref="I121:I123">
    <cfRule type="cellIs" dxfId="18" priority="7" operator="equal">
      <formula>0</formula>
    </cfRule>
  </conditionalFormatting>
  <conditionalFormatting sqref="S121:S123">
    <cfRule type="cellIs" dxfId="17" priority="6" operator="greaterThan">
      <formula>0</formula>
    </cfRule>
  </conditionalFormatting>
  <conditionalFormatting sqref="A117">
    <cfRule type="expression" dxfId="16" priority="27">
      <formula>EXACT($R117,"not running 2018-19")</formula>
    </cfRule>
  </conditionalFormatting>
  <conditionalFormatting sqref="A88:B88">
    <cfRule type="expression" priority="28">
      <formula>$Q100=0</formula>
    </cfRule>
  </conditionalFormatting>
  <conditionalFormatting sqref="A89:B90">
    <cfRule type="expression" priority="29">
      <formula>$Q97=0</formula>
    </cfRule>
  </conditionalFormatting>
  <conditionalFormatting sqref="J111:O111">
    <cfRule type="cellIs" dxfId="15" priority="22" operator="equal">
      <formula>1</formula>
    </cfRule>
  </conditionalFormatting>
  <conditionalFormatting sqref="A111:A116 A118 A87:A98 A120">
    <cfRule type="expression" dxfId="14" priority="23">
      <formula>EXACT($S87,"not running 2018-19")</formula>
    </cfRule>
  </conditionalFormatting>
  <conditionalFormatting sqref="A111:B111">
    <cfRule type="expression" priority="24">
      <formula>$Q94=0</formula>
    </cfRule>
  </conditionalFormatting>
  <conditionalFormatting sqref="E111:H116 E118:H120 J112:O116 J118:O120 O117">
    <cfRule type="cellIs" dxfId="13" priority="21" operator="greaterThan">
      <formula>0</formula>
    </cfRule>
  </conditionalFormatting>
  <conditionalFormatting sqref="I111:I116 I118:I120 P112:P116 P118:P120">
    <cfRule type="cellIs" dxfId="12" priority="20" operator="equal">
      <formula>0</formula>
    </cfRule>
  </conditionalFormatting>
  <conditionalFormatting sqref="N112">
    <cfRule type="cellIs" dxfId="11" priority="18" operator="equal">
      <formula>1</formula>
    </cfRule>
  </conditionalFormatting>
  <conditionalFormatting sqref="P87:P98">
    <cfRule type="cellIs" dxfId="10" priority="16" operator="equal">
      <formula>0</formula>
    </cfRule>
  </conditionalFormatting>
  <conditionalFormatting sqref="J99:O110">
    <cfRule type="cellIs" dxfId="9" priority="14" operator="equal">
      <formula>1</formula>
    </cfRule>
  </conditionalFormatting>
  <conditionalFormatting sqref="P99:P110">
    <cfRule type="cellIs" dxfId="8" priority="13" operator="equal">
      <formula>0</formula>
    </cfRule>
  </conditionalFormatting>
  <conditionalFormatting sqref="I99:I110">
    <cfRule type="cellIs" dxfId="7" priority="12" operator="equal">
      <formula>0</formula>
    </cfRule>
  </conditionalFormatting>
  <conditionalFormatting sqref="A121:A123">
    <cfRule type="expression" dxfId="6" priority="11">
      <formula>EXACT($R121,"not running 2018-19")</formula>
    </cfRule>
  </conditionalFormatting>
  <conditionalFormatting sqref="A95:B96">
    <cfRule type="expression" priority="30">
      <formula>#REF!=0</formula>
    </cfRule>
  </conditionalFormatting>
  <conditionalFormatting sqref="A91:B94">
    <cfRule type="expression" priority="31">
      <formula>#REF!=0</formula>
    </cfRule>
  </conditionalFormatting>
  <conditionalFormatting sqref="A97:B98">
    <cfRule type="expression" priority="32">
      <formula>#REF!=0</formula>
    </cfRule>
  </conditionalFormatting>
  <conditionalFormatting sqref="A87:B87">
    <cfRule type="expression" priority="33">
      <formula>#REF!=0</formula>
    </cfRule>
  </conditionalFormatting>
  <conditionalFormatting sqref="A117:B117">
    <cfRule type="expression" priority="34">
      <formula>#REF!=0</formula>
    </cfRule>
  </conditionalFormatting>
  <conditionalFormatting sqref="B122">
    <cfRule type="expression" priority="35">
      <formula>#REF!=0</formula>
    </cfRule>
  </conditionalFormatting>
  <conditionalFormatting sqref="A121:B121 A123:B123 A122">
    <cfRule type="expression" priority="36">
      <formula>#REF!=0</formula>
    </cfRule>
  </conditionalFormatting>
  <conditionalFormatting sqref="P117">
    <cfRule type="cellIs" dxfId="5" priority="3" operator="equal">
      <formula>0</formula>
    </cfRule>
  </conditionalFormatting>
  <conditionalFormatting sqref="P121:P123">
    <cfRule type="cellIs" dxfId="4" priority="2" operator="equal">
      <formula>0</formula>
    </cfRule>
  </conditionalFormatting>
  <conditionalFormatting sqref="I117">
    <cfRule type="cellIs" dxfId="3" priority="1" operator="equal">
      <formula>0</formula>
    </cfRule>
  </conditionalFormatting>
  <conditionalFormatting sqref="A21:B23 A29 A25:B28 A24">
    <cfRule type="expression" priority="198">
      <formula>#REF!=0</formula>
    </cfRule>
  </conditionalFormatting>
  <conditionalFormatting sqref="A14:B14">
    <cfRule type="expression" priority="201">
      <formula>#REF!=0</formula>
    </cfRule>
  </conditionalFormatting>
  <conditionalFormatting sqref="A50:B52">
    <cfRule type="expression" priority="247">
      <formula>#REF!=0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workbookViewId="0">
      <selection activeCell="F25" sqref="F25"/>
    </sheetView>
  </sheetViews>
  <sheetFormatPr defaultRowHeight="15" x14ac:dyDescent="0.25"/>
  <cols>
    <col min="1" max="22" width="5.5703125" customWidth="1"/>
  </cols>
  <sheetData>
    <row r="1" spans="1:22" ht="21" customHeight="1" x14ac:dyDescent="0.25">
      <c r="A1" s="4" t="s">
        <v>0</v>
      </c>
      <c r="B1" s="4" t="s">
        <v>331</v>
      </c>
      <c r="C1" s="5" t="s">
        <v>1</v>
      </c>
      <c r="D1" s="4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9" t="s">
        <v>390</v>
      </c>
      <c r="J1" s="7" t="s">
        <v>6</v>
      </c>
      <c r="K1" s="8" t="s">
        <v>339</v>
      </c>
      <c r="L1" s="8" t="s">
        <v>385</v>
      </c>
      <c r="M1" s="8" t="s">
        <v>325</v>
      </c>
      <c r="N1" s="8" t="s">
        <v>324</v>
      </c>
      <c r="O1" s="8" t="s">
        <v>386</v>
      </c>
      <c r="P1" s="8" t="s">
        <v>390</v>
      </c>
      <c r="Q1" s="5" t="s">
        <v>7</v>
      </c>
      <c r="R1" s="5" t="s">
        <v>8</v>
      </c>
      <c r="S1" s="1"/>
      <c r="T1" s="1"/>
    </row>
    <row r="2" spans="1:22" x14ac:dyDescent="0.25">
      <c r="A2" s="2" t="s">
        <v>392</v>
      </c>
      <c r="B2" s="2"/>
      <c r="C2" s="2"/>
      <c r="D2" s="2"/>
      <c r="E2" s="2">
        <f>SUMIF('all courses'!$Q$3:$Q$86,"=11",'all courses'!E$3:E$86)</f>
        <v>30</v>
      </c>
      <c r="F2" s="2">
        <f>SUMIF('all courses'!$Q$3:$Q$86,"=11",'all courses'!F$3:F$86)</f>
        <v>21</v>
      </c>
      <c r="G2" s="2">
        <f>SUMIF('all courses'!$Q$3:$Q$86,"=11",'all courses'!G$3:G$86)</f>
        <v>32</v>
      </c>
      <c r="H2" s="2">
        <f>SUMIF('all courses'!$Q$3:$Q$86,"=11",'all courses'!H$3:H$86)</f>
        <v>4</v>
      </c>
      <c r="I2" s="2"/>
      <c r="J2" s="2">
        <f>SUMIF('all courses'!$Q$3:$Q$86,"=11",'all courses'!J$3:J$86)</f>
        <v>7</v>
      </c>
      <c r="K2" s="2">
        <f>SUMIF('all courses'!$Q$3:$Q$86,"=11",'all courses'!K$3:K$86)</f>
        <v>27</v>
      </c>
      <c r="L2" s="2">
        <f>SUMIF('all courses'!$Q$3:$Q$86,"=11",'all courses'!L$3:L$86)</f>
        <v>15</v>
      </c>
      <c r="M2" s="2">
        <f>SUMIF('all courses'!$Q$3:$Q$86,"=11",'all courses'!M$3:M$86)</f>
        <v>4</v>
      </c>
      <c r="N2" s="2">
        <f>SUMIF('all courses'!$Q$3:$Q$86,"=11",'all courses'!N$3:N$86)</f>
        <v>12</v>
      </c>
      <c r="O2" s="2">
        <f>SUMIF('all courses'!$Q$3:$Q$86,"=11",'all courses'!O$3:O$86)</f>
        <v>10</v>
      </c>
      <c r="P2" s="2"/>
      <c r="Q2" s="2"/>
      <c r="R2" s="2"/>
      <c r="S2" s="2"/>
    </row>
    <row r="3" spans="1:22" x14ac:dyDescent="0.25">
      <c r="A3" s="2" t="s">
        <v>393</v>
      </c>
      <c r="B3" s="2"/>
      <c r="C3" s="2"/>
      <c r="D3" s="2"/>
      <c r="E3" s="2">
        <f>SUMIF('all courses'!$Q$3:$Q$86,"&lt;11",'all courses'!E$3:E$86)</f>
        <v>5</v>
      </c>
      <c r="F3" s="2">
        <f>SUMIF('all courses'!$Q$3:$Q$86,"&lt;11",'all courses'!F$3:F$86)</f>
        <v>4</v>
      </c>
      <c r="G3" s="2">
        <f>SUMIF('all courses'!$Q$3:$Q$86,"&lt;11",'all courses'!G$3:G$86)</f>
        <v>10</v>
      </c>
      <c r="H3" s="2">
        <f>SUMIF('all courses'!$Q$3:$Q$86,"&lt;11",'all courses'!H$3:H$86)</f>
        <v>1</v>
      </c>
      <c r="I3" s="2"/>
      <c r="J3" s="2">
        <f>SUMIF('all courses'!$Q$3:$Q$86,"&lt;11",'all courses'!J$3:J$86)</f>
        <v>4</v>
      </c>
      <c r="K3" s="2">
        <f>SUMIF('all courses'!$Q$3:$Q$86,"&lt;11",'all courses'!K$3:K$86)</f>
        <v>8</v>
      </c>
      <c r="L3" s="2">
        <f>SUMIF('all courses'!$Q$3:$Q$86,"&lt;11",'all courses'!L$3:L$86)</f>
        <v>3</v>
      </c>
      <c r="M3" s="2">
        <f>SUMIF('all courses'!$Q$3:$Q$86,"&lt;11",'all courses'!M$3:M$86)</f>
        <v>1</v>
      </c>
      <c r="N3" s="2">
        <f>SUMIF('all courses'!$Q$3:$Q$86,"&lt;11",'all courses'!N$3:N$86)</f>
        <v>1</v>
      </c>
      <c r="O3" s="2">
        <f>SUMIF('all courses'!$Q$3:$Q$86,"&lt;11",'all courses'!O$3:O$86)</f>
        <v>1</v>
      </c>
      <c r="P3" s="2"/>
      <c r="Q3" s="2"/>
      <c r="R3" s="2"/>
      <c r="S3" s="2"/>
    </row>
    <row r="4" spans="1:22" x14ac:dyDescent="0.25">
      <c r="A4" s="2" t="s">
        <v>394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U4" s="2"/>
      <c r="V4" s="2"/>
    </row>
    <row r="5" spans="1:22" x14ac:dyDescent="0.25">
      <c r="A5" s="3" t="s">
        <v>391</v>
      </c>
      <c r="I5">
        <f>AVERAGE('all courses'!I$3:I$86)</f>
        <v>1.2738095238095237</v>
      </c>
      <c r="P5">
        <f>AVERAGE('all courses'!P$3:P$86)</f>
        <v>1.1071428571428572</v>
      </c>
    </row>
  </sheetData>
  <conditionalFormatting sqref="A5">
    <cfRule type="expression" dxfId="2" priority="4">
      <formula>EXACT($S5,"not running 2018-19")</formula>
    </cfRule>
  </conditionalFormatting>
  <conditionalFormatting sqref="K1:O1">
    <cfRule type="cellIs" dxfId="1" priority="2" operator="equal">
      <formula>1</formula>
    </cfRule>
  </conditionalFormatting>
  <conditionalFormatting sqref="J1">
    <cfRule type="cellIs" dxfId="0" priority="1" operator="equal">
      <formula>1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41093CF-3B36-4C09-A94D-E03E832C9A28}">
            <xm:f>'all courses'!$Q8=0</xm:f>
            <x14:dxf/>
          </x14:cfRule>
          <xm:sqref>A1:B1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courses</vt:lpstr>
      <vt:lpstr>counts per tag</vt:lpstr>
    </vt:vector>
  </TitlesOfParts>
  <Company>University of Edinburgh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MACTAGGART Vicky</dc:creator>
  <cp:lastModifiedBy>WELSH Alexandra</cp:lastModifiedBy>
  <dcterms:created xsi:type="dcterms:W3CDTF">2018-07-13T15:29:13Z</dcterms:created>
  <dcterms:modified xsi:type="dcterms:W3CDTF">2019-02-13T11:23:37Z</dcterms:modified>
</cp:coreProperties>
</file>